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ombrowksy\01_Investor Relations\00 Aktienrückkauf\Meldungen\"/>
    </mc:Choice>
  </mc:AlternateContent>
  <xr:revisionPtr revIDLastSave="0" documentId="13_ncr:1_{30D1FC0F-91F5-4AF3-93D0-AE604F530B97}" xr6:coauthVersionLast="47" xr6:coauthVersionMax="47" xr10:uidLastSave="{00000000-0000-0000-0000-000000000000}"/>
  <bookViews>
    <workbookView xWindow="-120" yWindow="-120" windowWidth="29040" windowHeight="15840" xr2:uid="{11C8D566-ED80-4943-852D-BF107546CE5B}"/>
  </bookViews>
  <sheets>
    <sheet name="LEI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45706.3392013889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65" i="1" l="1"/>
  <c r="H1265" i="1"/>
  <c r="I1264" i="1"/>
  <c r="H1264" i="1"/>
  <c r="I1257" i="1"/>
  <c r="H1257" i="1"/>
  <c r="H1251" i="1"/>
  <c r="H1248" i="1"/>
  <c r="I1245" i="1"/>
  <c r="H1245" i="1"/>
  <c r="H1239" i="1"/>
  <c r="H1235" i="1"/>
  <c r="H1230" i="1"/>
  <c r="I1223" i="1"/>
  <c r="H1223" i="1"/>
  <c r="I1215" i="1"/>
  <c r="H1215" i="1"/>
  <c r="I1209" i="1"/>
  <c r="H1209" i="1"/>
  <c r="I1207" i="1"/>
  <c r="H1207" i="1"/>
  <c r="I1204" i="1"/>
  <c r="H1204" i="1"/>
  <c r="I1196" i="1"/>
  <c r="H1196" i="1"/>
  <c r="I1188" i="1"/>
  <c r="H1188" i="1"/>
  <c r="I1182" i="1"/>
  <c r="H1182" i="1"/>
  <c r="I1179" i="1"/>
  <c r="H1179" i="1"/>
  <c r="I1176" i="1"/>
  <c r="H1176" i="1"/>
  <c r="H1174" i="1"/>
  <c r="I1172" i="1"/>
  <c r="H1172" i="1"/>
  <c r="I1167" i="1"/>
  <c r="H1167" i="1"/>
  <c r="I1163" i="1"/>
  <c r="H1163" i="1"/>
  <c r="H1158" i="1"/>
  <c r="I1153" i="1"/>
  <c r="H1153" i="1"/>
  <c r="H1149" i="1"/>
  <c r="H1147" i="1"/>
  <c r="H1144" i="1"/>
  <c r="I1139" i="1"/>
  <c r="H1139" i="1"/>
  <c r="I1134" i="1"/>
  <c r="H1134" i="1"/>
  <c r="I1129" i="1"/>
  <c r="H1129" i="1"/>
  <c r="H1122" i="1"/>
  <c r="H1117" i="1"/>
  <c r="H1114" i="1"/>
  <c r="I1106" i="1"/>
  <c r="H1106" i="1"/>
  <c r="I1099" i="1"/>
  <c r="H1099" i="1"/>
  <c r="I1097" i="1"/>
  <c r="H1097" i="1"/>
  <c r="I1095" i="1"/>
  <c r="H1095" i="1"/>
  <c r="I1091" i="1"/>
  <c r="H1091" i="1"/>
  <c r="I1088" i="1"/>
  <c r="H1088" i="1"/>
  <c r="H1084" i="1"/>
  <c r="H1082" i="1"/>
  <c r="I1076" i="1"/>
  <c r="H1076" i="1"/>
  <c r="H1072" i="1"/>
  <c r="H1069" i="1"/>
  <c r="H1066" i="1"/>
  <c r="I1062" i="1"/>
  <c r="H1062" i="1"/>
  <c r="H1059" i="1"/>
  <c r="H1057" i="1"/>
  <c r="H1054" i="1"/>
  <c r="H1050" i="1"/>
  <c r="H1046" i="1"/>
  <c r="I1043" i="1"/>
  <c r="H1043" i="1"/>
  <c r="I1037" i="1"/>
  <c r="H1037" i="1"/>
  <c r="I1033" i="1"/>
  <c r="H1033" i="1"/>
  <c r="I1027" i="1"/>
  <c r="H1027" i="1"/>
  <c r="I1026" i="1"/>
  <c r="H1026" i="1"/>
  <c r="H1024" i="1"/>
  <c r="I1020" i="1"/>
  <c r="H1020" i="1"/>
  <c r="I1017" i="1"/>
  <c r="H1017" i="1"/>
  <c r="H1016" i="1"/>
  <c r="H1015" i="1"/>
  <c r="H1011" i="1"/>
  <c r="H1005" i="1"/>
  <c r="I1001" i="1"/>
  <c r="H1001" i="1"/>
  <c r="H999" i="1"/>
  <c r="I991" i="1"/>
  <c r="H991" i="1"/>
  <c r="H986" i="1"/>
  <c r="H983" i="1"/>
  <c r="H978" i="1"/>
  <c r="H975" i="1"/>
  <c r="H969" i="1"/>
  <c r="H966" i="1"/>
  <c r="I962" i="1"/>
  <c r="H962" i="1"/>
  <c r="I959" i="1"/>
  <c r="H959" i="1"/>
  <c r="I952" i="1"/>
  <c r="H952" i="1"/>
  <c r="H947" i="1"/>
  <c r="I945" i="1"/>
  <c r="H945" i="1"/>
  <c r="I942" i="1"/>
  <c r="H942" i="1"/>
  <c r="H939" i="1"/>
  <c r="I938" i="1"/>
  <c r="H938" i="1"/>
  <c r="I936" i="1"/>
  <c r="H936" i="1"/>
  <c r="I930" i="1"/>
  <c r="H930" i="1"/>
  <c r="I927" i="1"/>
  <c r="H927" i="1"/>
  <c r="I924" i="1"/>
  <c r="H924" i="1"/>
  <c r="I922" i="1"/>
  <c r="H922" i="1"/>
  <c r="I918" i="1"/>
  <c r="H918" i="1"/>
  <c r="I917" i="1"/>
  <c r="H917" i="1"/>
  <c r="I915" i="1"/>
  <c r="H915" i="1"/>
  <c r="I912" i="1"/>
  <c r="H912" i="1"/>
  <c r="I909" i="1"/>
  <c r="H909" i="1"/>
  <c r="I906" i="1"/>
  <c r="H906" i="1"/>
  <c r="I904" i="1"/>
  <c r="H904" i="1"/>
  <c r="I897" i="1"/>
  <c r="H897" i="1"/>
  <c r="I895" i="1"/>
  <c r="H895" i="1"/>
  <c r="I891" i="1"/>
  <c r="H891" i="1"/>
  <c r="I890" i="1"/>
  <c r="H890" i="1"/>
  <c r="I887" i="1"/>
  <c r="H887" i="1"/>
  <c r="I877" i="1"/>
  <c r="H877" i="1"/>
  <c r="I873" i="1"/>
  <c r="H873" i="1"/>
  <c r="H869" i="1"/>
  <c r="I867" i="1"/>
  <c r="H867" i="1"/>
  <c r="H861" i="1"/>
  <c r="I859" i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<sst xmlns="http://schemas.openxmlformats.org/spreadsheetml/2006/main" count="2540" uniqueCount="17">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</sst>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B36C2-78A4-46C7-8B27-B6BE8ADA47D0}">
  <dimension ref="A1:J1267"/>
  <sheetViews>
    <sheetView tabSelected="1" workbookViewId="0">
      <pane ySplit="2" topLeftCell="A3" activePane="bottomLeft" state="frozen"/>
      <selection pane="bottomLeft" activeCell="L18" sqref="L18"/>
    </sheetView>
  </sheetViews>
  <sheetFormatPr baseColWidth="10" defaultRowHeight="16.5" x14ac:dyDescent="0.35"/>
  <cols>
    <col min="6" max="6" width="32.75" bestFit="1" customWidth="1"/>
    <col min="9" max="9" width="16.5" bestFit="1" customWidth="1"/>
  </cols>
  <sheetData>
    <row r="1" spans="1:9" x14ac:dyDescent="0.35">
      <c r="A1" t="s">
        <v>12</v>
      </c>
    </row>
    <row r="2" spans="1:9" ht="33" x14ac:dyDescent="0.3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3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3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3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3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3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3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3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3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3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3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3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3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3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3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3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3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3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3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3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3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3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3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3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3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3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3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3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3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3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3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3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3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3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3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3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3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3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3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3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3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3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3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3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3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3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3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3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3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3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3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3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3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3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3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3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3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3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3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3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3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3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3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3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3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3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3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3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3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3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3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3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3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3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3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3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3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3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3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3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3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3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3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3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3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3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3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3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3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3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3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3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3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3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3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3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3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3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3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3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3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3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3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3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3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3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3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3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3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3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3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3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3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3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3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3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3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3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3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3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3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3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3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3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3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3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3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3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3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3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3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3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3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3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3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3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3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3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3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3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3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3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3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3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3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3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3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3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3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3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3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3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3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3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3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3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3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3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3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3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3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3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3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3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3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3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3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3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3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3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3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3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3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3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3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3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3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3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3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3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3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3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3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3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3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3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3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3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3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3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3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3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3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3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3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3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3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3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3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3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3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3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3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3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3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3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3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3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3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3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3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3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3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3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3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3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3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3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3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3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3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3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3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3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3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3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3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3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3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3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3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3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3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3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3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3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3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3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3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3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3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3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3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3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3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3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3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3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3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3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3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3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3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3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3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3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3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3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3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3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3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3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3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3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3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3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3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3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3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3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3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3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3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3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3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3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3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3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3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3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3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3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3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3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3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3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3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3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3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3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3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3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3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3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3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3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3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3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3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3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3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3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3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3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3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3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3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3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3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3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3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3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3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3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3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3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3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3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3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3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3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3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3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3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3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3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3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3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3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3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3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3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3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3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3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3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3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3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3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3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3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3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3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3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3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3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3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3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3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3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3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3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3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3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3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3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3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3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3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3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3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3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3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3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3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3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3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3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3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3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3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3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3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3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3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3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3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3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3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3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3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3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3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3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3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3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3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3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3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3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3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3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3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3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3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3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3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3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3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3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3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3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3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3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3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3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3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3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3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3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3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3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3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3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3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3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3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3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3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3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3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3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3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3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3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3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3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3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3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3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3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3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3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3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3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3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3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3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3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3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3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3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3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3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3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3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3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3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3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3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3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3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3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3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3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3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3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3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3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3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3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3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3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3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3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3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3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3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3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3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3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3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3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3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3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3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3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3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3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3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3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3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3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3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3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3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3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3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3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3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3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3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3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3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3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3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3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3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3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3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3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3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3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3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3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3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3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3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3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3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3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3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3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3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3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3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3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3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3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3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3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3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3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3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3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3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3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3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3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3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3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3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3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3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3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3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3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3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3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3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3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3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3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3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3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3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3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3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3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3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3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3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3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3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3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3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3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3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3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3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3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3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3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3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3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3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3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3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3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3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3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3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3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3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3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3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3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3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3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3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3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3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3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3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3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3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3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3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3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3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3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3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3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3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3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3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3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3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3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3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3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3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3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3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3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3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3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3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3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3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3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3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3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3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3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3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3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3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3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3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3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3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3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3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3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3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3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3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3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3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3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3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3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3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3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3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3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3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3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3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3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3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3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3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3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3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3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3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3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3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3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3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3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3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3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3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3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3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3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3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3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3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3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3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3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3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3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3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3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3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3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3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3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3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3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3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3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3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3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3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3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3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3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3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3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3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3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3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3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3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3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3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3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3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3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3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3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3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3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3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3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3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3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3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3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3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3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3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3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x14ac:dyDescent="0.3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x14ac:dyDescent="0.35">
      <c r="A712" s="4">
        <v>45621</v>
      </c>
      <c r="B712" s="1">
        <v>300</v>
      </c>
      <c r="C712" s="2">
        <v>16.95</v>
      </c>
      <c r="D712" s="5">
        <v>0.41603009259415558</v>
      </c>
      <c r="E712" s="6" t="s">
        <v>5</v>
      </c>
      <c r="F712" s="6" t="s">
        <v>6</v>
      </c>
      <c r="G712" s="3">
        <v>5085</v>
      </c>
    </row>
    <row r="713" spans="1:9" x14ac:dyDescent="0.35">
      <c r="A713" s="4">
        <v>45621</v>
      </c>
      <c r="B713" s="1">
        <v>300</v>
      </c>
      <c r="C713" s="2">
        <v>16.95</v>
      </c>
      <c r="D713" s="5">
        <v>0.41607638888672227</v>
      </c>
      <c r="E713" s="6" t="s">
        <v>5</v>
      </c>
      <c r="F713" s="6" t="s">
        <v>6</v>
      </c>
      <c r="G713" s="3">
        <v>5085</v>
      </c>
    </row>
    <row r="714" spans="1:9" x14ac:dyDescent="0.35">
      <c r="A714" s="18">
        <v>45621</v>
      </c>
      <c r="B714" s="19">
        <v>232</v>
      </c>
      <c r="C714" s="20">
        <v>16.95</v>
      </c>
      <c r="D714" s="21">
        <v>0.41611111110978527</v>
      </c>
      <c r="E714" s="22" t="s">
        <v>5</v>
      </c>
      <c r="F714" s="22" t="s">
        <v>6</v>
      </c>
      <c r="G714" s="23">
        <v>3932.3999999999996</v>
      </c>
      <c r="H714" s="19">
        <f>+SUM(B712:B714)</f>
        <v>832</v>
      </c>
      <c r="I714" s="24">
        <f>+SUMPRODUCT(B712:B714,C712:C714)/SUM(B712:B714)</f>
        <v>16.95</v>
      </c>
    </row>
    <row r="715" spans="1:9" x14ac:dyDescent="0.35">
      <c r="A715" s="4">
        <v>45621</v>
      </c>
      <c r="B715" s="1">
        <v>150</v>
      </c>
      <c r="C715" s="2">
        <v>16.7</v>
      </c>
      <c r="D715" s="5">
        <v>0.49942129629926058</v>
      </c>
      <c r="E715" s="6" t="s">
        <v>5</v>
      </c>
      <c r="F715" s="6" t="s">
        <v>7</v>
      </c>
      <c r="G715" s="3">
        <v>2505</v>
      </c>
    </row>
    <row r="716" spans="1:9" x14ac:dyDescent="0.35">
      <c r="A716" s="4">
        <v>45621</v>
      </c>
      <c r="B716" s="1">
        <v>100</v>
      </c>
      <c r="C716" s="2">
        <v>16.75</v>
      </c>
      <c r="D716" s="5">
        <v>0.66388888889196096</v>
      </c>
      <c r="E716" s="6" t="s">
        <v>5</v>
      </c>
      <c r="F716" s="6" t="s">
        <v>7</v>
      </c>
      <c r="G716" s="3">
        <v>1675</v>
      </c>
    </row>
    <row r="717" spans="1:9" x14ac:dyDescent="0.35">
      <c r="A717" s="18">
        <v>45621</v>
      </c>
      <c r="B717" s="19">
        <v>14</v>
      </c>
      <c r="C717" s="20">
        <v>16.75</v>
      </c>
      <c r="D717" s="21">
        <v>0.70182870370626915</v>
      </c>
      <c r="E717" s="22" t="s">
        <v>5</v>
      </c>
      <c r="F717" s="22" t="s">
        <v>7</v>
      </c>
      <c r="G717" s="23">
        <v>234.5</v>
      </c>
      <c r="H717" s="19">
        <f>+SUM(B715:B717)</f>
        <v>264</v>
      </c>
      <c r="I717" s="20">
        <f>+SUMPRODUCT(B715:B717,C715:C717)/SUM(B715:B717)</f>
        <v>16.72159090909091</v>
      </c>
    </row>
    <row r="718" spans="1:9" x14ac:dyDescent="0.35">
      <c r="A718" s="4">
        <v>45622</v>
      </c>
      <c r="B718" s="1">
        <v>230</v>
      </c>
      <c r="C718" s="2">
        <v>16.7</v>
      </c>
      <c r="D718" s="5">
        <v>0.38467592592496658</v>
      </c>
      <c r="E718" s="6" t="s">
        <v>5</v>
      </c>
      <c r="F718" s="6" t="s">
        <v>6</v>
      </c>
      <c r="G718" s="3">
        <v>3841</v>
      </c>
    </row>
    <row r="719" spans="1:9" x14ac:dyDescent="0.35">
      <c r="A719" s="4">
        <v>45622</v>
      </c>
      <c r="B719" s="1">
        <v>230</v>
      </c>
      <c r="C719" s="2">
        <v>16.7</v>
      </c>
      <c r="D719" s="5">
        <v>0.38467592592496658</v>
      </c>
      <c r="E719" s="6" t="s">
        <v>5</v>
      </c>
      <c r="F719" s="6" t="s">
        <v>6</v>
      </c>
      <c r="G719" s="3">
        <v>3841</v>
      </c>
    </row>
    <row r="720" spans="1:9" x14ac:dyDescent="0.35">
      <c r="A720" s="4">
        <v>45622</v>
      </c>
      <c r="B720" s="1">
        <v>15</v>
      </c>
      <c r="C720" s="2">
        <v>17.05</v>
      </c>
      <c r="D720" s="5">
        <v>0.69523148148437031</v>
      </c>
      <c r="E720" s="6" t="s">
        <v>5</v>
      </c>
      <c r="F720" s="6" t="s">
        <v>6</v>
      </c>
      <c r="G720" s="3">
        <v>255.75</v>
      </c>
    </row>
    <row r="721" spans="1:9" x14ac:dyDescent="0.35">
      <c r="A721" s="18">
        <v>45622</v>
      </c>
      <c r="B721" s="19">
        <v>130</v>
      </c>
      <c r="C721" s="20">
        <v>17.05</v>
      </c>
      <c r="D721" s="21">
        <v>0.72916666666424135</v>
      </c>
      <c r="E721" s="22" t="s">
        <v>5</v>
      </c>
      <c r="F721" s="22" t="s">
        <v>6</v>
      </c>
      <c r="G721" s="23">
        <v>2216.5</v>
      </c>
      <c r="H721" s="19">
        <f>+SUM(B718:B721)</f>
        <v>605</v>
      </c>
      <c r="I721" s="24">
        <f>+SUMPRODUCT(B718:B721,C718:C721)/SUM(B718:B721)</f>
        <v>16.783884297520661</v>
      </c>
    </row>
    <row r="722" spans="1:9" x14ac:dyDescent="0.35">
      <c r="A722" s="4">
        <v>45622</v>
      </c>
      <c r="B722" s="1">
        <v>125</v>
      </c>
      <c r="C722" s="2">
        <v>16.7</v>
      </c>
      <c r="D722" s="5">
        <v>0.604108796294895</v>
      </c>
      <c r="E722" s="6" t="s">
        <v>5</v>
      </c>
      <c r="F722" s="6" t="s">
        <v>7</v>
      </c>
      <c r="G722" s="3">
        <v>2087.5</v>
      </c>
    </row>
    <row r="723" spans="1:9" x14ac:dyDescent="0.35">
      <c r="A723" s="4">
        <v>45622</v>
      </c>
      <c r="B723" s="1">
        <v>355</v>
      </c>
      <c r="C723" s="2">
        <v>16.7</v>
      </c>
      <c r="D723" s="5">
        <v>0.58319444444350665</v>
      </c>
      <c r="E723" s="6" t="s">
        <v>5</v>
      </c>
      <c r="F723" s="6" t="s">
        <v>7</v>
      </c>
      <c r="G723" s="3">
        <v>5928.5</v>
      </c>
    </row>
    <row r="724" spans="1:9" x14ac:dyDescent="0.35">
      <c r="A724" s="18">
        <v>45622</v>
      </c>
      <c r="B724" s="19">
        <v>12</v>
      </c>
      <c r="C724" s="20">
        <v>16.7</v>
      </c>
      <c r="D724" s="21">
        <v>0.41861111111211358</v>
      </c>
      <c r="E724" s="22" t="s">
        <v>5</v>
      </c>
      <c r="F724" s="22" t="s">
        <v>7</v>
      </c>
      <c r="G724" s="23">
        <v>200.39999999999998</v>
      </c>
      <c r="H724" s="19">
        <f>+SUM(B722:B724)</f>
        <v>492</v>
      </c>
      <c r="I724" s="20">
        <f>+SUMPRODUCT(B722:B724,C722:C724)/SUM(B722:B724)</f>
        <v>16.7</v>
      </c>
    </row>
    <row r="725" spans="1:9" x14ac:dyDescent="0.35">
      <c r="A725" s="4">
        <v>45623</v>
      </c>
      <c r="B725" s="1">
        <v>97</v>
      </c>
      <c r="C725" s="2">
        <v>17</v>
      </c>
      <c r="D725" s="5">
        <v>0.38129629629838746</v>
      </c>
      <c r="E725" s="6" t="s">
        <v>5</v>
      </c>
      <c r="F725" s="6" t="s">
        <v>6</v>
      </c>
      <c r="G725" s="3">
        <v>1649</v>
      </c>
    </row>
    <row r="726" spans="1:9" x14ac:dyDescent="0.35">
      <c r="A726" s="4">
        <v>45623</v>
      </c>
      <c r="B726" s="1">
        <v>300</v>
      </c>
      <c r="C726" s="2">
        <v>16.899999999999999</v>
      </c>
      <c r="D726" s="5">
        <v>0.39581018518219935</v>
      </c>
      <c r="E726" s="6" t="s">
        <v>5</v>
      </c>
      <c r="F726" s="6" t="s">
        <v>6</v>
      </c>
      <c r="G726" s="3">
        <v>5070</v>
      </c>
    </row>
    <row r="727" spans="1:9" x14ac:dyDescent="0.35">
      <c r="A727" s="18">
        <v>45623</v>
      </c>
      <c r="B727" s="19">
        <v>456</v>
      </c>
      <c r="C727" s="20">
        <v>17</v>
      </c>
      <c r="D727" s="21">
        <v>0.453263888892252</v>
      </c>
      <c r="E727" s="22" t="s">
        <v>5</v>
      </c>
      <c r="F727" s="22" t="s">
        <v>6</v>
      </c>
      <c r="G727" s="23">
        <v>7752</v>
      </c>
      <c r="H727" s="19">
        <f>SUM(B725:B727)</f>
        <v>853</v>
      </c>
      <c r="I727" s="25">
        <f>SUMPRODUCT(B725:B727,C725:C727)/SUM(B725:B727)</f>
        <v>16.964830011723329</v>
      </c>
    </row>
    <row r="728" spans="1:9" x14ac:dyDescent="0.35">
      <c r="A728" s="4">
        <v>45623</v>
      </c>
      <c r="B728" s="1">
        <v>44</v>
      </c>
      <c r="C728" s="2">
        <v>16.8</v>
      </c>
      <c r="D728" s="5">
        <v>0.64016203703795327</v>
      </c>
      <c r="E728" s="6" t="s">
        <v>5</v>
      </c>
      <c r="F728" s="6" t="s">
        <v>7</v>
      </c>
      <c r="G728" s="3">
        <v>739.2</v>
      </c>
    </row>
    <row r="729" spans="1:9" x14ac:dyDescent="0.35">
      <c r="A729" s="18">
        <v>45623</v>
      </c>
      <c r="B729" s="19">
        <v>100</v>
      </c>
      <c r="C729" s="20">
        <v>16.8</v>
      </c>
      <c r="D729" s="21">
        <v>0.65563657407619758</v>
      </c>
      <c r="E729" s="22" t="s">
        <v>5</v>
      </c>
      <c r="F729" s="22" t="s">
        <v>7</v>
      </c>
      <c r="G729" s="23">
        <v>1680</v>
      </c>
      <c r="H729" s="19">
        <f>B728+B729</f>
        <v>144</v>
      </c>
      <c r="I729" s="20">
        <v>16.8</v>
      </c>
    </row>
    <row r="730" spans="1:9" x14ac:dyDescent="0.35">
      <c r="A730" s="4">
        <v>45624</v>
      </c>
      <c r="B730" s="1">
        <v>119</v>
      </c>
      <c r="C730" s="2">
        <v>17</v>
      </c>
      <c r="D730" s="5">
        <v>0.38005787037400296</v>
      </c>
      <c r="E730" s="6" t="s">
        <v>5</v>
      </c>
      <c r="F730" s="6" t="s">
        <v>6</v>
      </c>
      <c r="G730" s="3">
        <v>2023</v>
      </c>
    </row>
    <row r="731" spans="1:9" x14ac:dyDescent="0.35">
      <c r="A731" s="4">
        <v>45624</v>
      </c>
      <c r="B731" s="1">
        <v>42</v>
      </c>
      <c r="C731" s="2">
        <v>17</v>
      </c>
      <c r="D731" s="5">
        <v>0.38232638889166992</v>
      </c>
      <c r="E731" s="6" t="s">
        <v>5</v>
      </c>
      <c r="F731" s="6" t="s">
        <v>6</v>
      </c>
      <c r="G731" s="3">
        <v>714</v>
      </c>
    </row>
    <row r="732" spans="1:9" x14ac:dyDescent="0.35">
      <c r="A732" s="4">
        <v>45624</v>
      </c>
      <c r="B732" s="1">
        <v>300</v>
      </c>
      <c r="C732" s="2">
        <v>17</v>
      </c>
      <c r="D732" s="5">
        <v>0.39581018518219935</v>
      </c>
      <c r="E732" s="6" t="s">
        <v>5</v>
      </c>
      <c r="F732" s="6" t="s">
        <v>6</v>
      </c>
      <c r="G732" s="3">
        <v>5100</v>
      </c>
    </row>
    <row r="733" spans="1:9" x14ac:dyDescent="0.35">
      <c r="A733" s="4">
        <v>45624</v>
      </c>
      <c r="B733" s="1">
        <v>350</v>
      </c>
      <c r="C733" s="2">
        <v>17</v>
      </c>
      <c r="D733" s="5">
        <v>0.39817129629955161</v>
      </c>
      <c r="E733" s="6" t="s">
        <v>5</v>
      </c>
      <c r="F733" s="6" t="s">
        <v>6</v>
      </c>
      <c r="G733" s="3">
        <v>5950</v>
      </c>
    </row>
    <row r="734" spans="1:9" x14ac:dyDescent="0.35">
      <c r="A734" s="18">
        <v>45624</v>
      </c>
      <c r="B734" s="19">
        <v>50</v>
      </c>
      <c r="C734" s="20">
        <v>17</v>
      </c>
      <c r="D734" s="21">
        <v>0.42357638888643123</v>
      </c>
      <c r="E734" s="22" t="s">
        <v>5</v>
      </c>
      <c r="F734" s="22" t="s">
        <v>6</v>
      </c>
      <c r="G734" s="23">
        <v>850</v>
      </c>
      <c r="H734" s="19">
        <f>SUM(B730:B734)</f>
        <v>861</v>
      </c>
      <c r="I734" s="25">
        <v>17</v>
      </c>
    </row>
    <row r="735" spans="1:9" x14ac:dyDescent="0.35">
      <c r="A735" s="4">
        <v>45624</v>
      </c>
      <c r="B735" s="1">
        <v>560</v>
      </c>
      <c r="C735" s="2">
        <v>16.899999999999999</v>
      </c>
      <c r="D735" s="5">
        <v>0.42295138888584916</v>
      </c>
      <c r="E735" s="6" t="s">
        <v>5</v>
      </c>
      <c r="F735" s="6" t="s">
        <v>7</v>
      </c>
      <c r="G735" s="3">
        <v>9464</v>
      </c>
    </row>
    <row r="736" spans="1:9" x14ac:dyDescent="0.35">
      <c r="A736" s="4">
        <v>45624</v>
      </c>
      <c r="B736" s="1">
        <v>190</v>
      </c>
      <c r="C736" s="2">
        <v>16.899999999999999</v>
      </c>
      <c r="D736" s="5">
        <v>0.42309027777810115</v>
      </c>
      <c r="E736" s="6" t="s">
        <v>5</v>
      </c>
      <c r="F736" s="6" t="s">
        <v>7</v>
      </c>
      <c r="G736" s="3">
        <v>3210.9999999999995</v>
      </c>
    </row>
    <row r="737" spans="1:9" x14ac:dyDescent="0.35">
      <c r="A737" s="4">
        <v>45624</v>
      </c>
      <c r="B737" s="1">
        <v>106</v>
      </c>
      <c r="C737" s="2">
        <v>16.899999999999999</v>
      </c>
      <c r="D737" s="5">
        <v>0.42309027777810115</v>
      </c>
      <c r="E737" s="6" t="s">
        <v>5</v>
      </c>
      <c r="F737" s="6" t="s">
        <v>7</v>
      </c>
      <c r="G737" s="3">
        <v>1791.3999999999999</v>
      </c>
    </row>
    <row r="738" spans="1:9" x14ac:dyDescent="0.35">
      <c r="A738" s="18">
        <v>45624</v>
      </c>
      <c r="B738" s="19">
        <v>104</v>
      </c>
      <c r="C738" s="20">
        <v>16.899999999999999</v>
      </c>
      <c r="D738" s="21">
        <v>0.4647569444423425</v>
      </c>
      <c r="E738" s="22" t="s">
        <v>5</v>
      </c>
      <c r="F738" s="22" t="s">
        <v>7</v>
      </c>
      <c r="G738" s="23">
        <v>1757.6</v>
      </c>
      <c r="H738" s="19">
        <f>SUM(B735:B738)</f>
        <v>960</v>
      </c>
      <c r="I738" s="20">
        <v>16.899999999999999</v>
      </c>
    </row>
    <row r="739" spans="1:9" x14ac:dyDescent="0.35">
      <c r="A739" s="4">
        <v>45625</v>
      </c>
      <c r="B739" s="1">
        <v>106</v>
      </c>
      <c r="C739" s="2">
        <v>16.55</v>
      </c>
      <c r="D739" s="5">
        <v>0.43182870370219462</v>
      </c>
      <c r="E739" s="6" t="s">
        <v>5</v>
      </c>
      <c r="F739" s="6" t="s">
        <v>7</v>
      </c>
      <c r="G739" s="3">
        <v>1754.3000000000002</v>
      </c>
    </row>
    <row r="740" spans="1:9" x14ac:dyDescent="0.35">
      <c r="A740" s="4">
        <v>45625</v>
      </c>
      <c r="B740" s="1">
        <v>23</v>
      </c>
      <c r="C740" s="2">
        <v>16.55</v>
      </c>
      <c r="D740" s="5">
        <v>0.43189814814832062</v>
      </c>
      <c r="E740" s="6" t="s">
        <v>5</v>
      </c>
      <c r="F740" s="6" t="s">
        <v>7</v>
      </c>
      <c r="G740" s="3">
        <v>380.65000000000003</v>
      </c>
    </row>
    <row r="741" spans="1:9" x14ac:dyDescent="0.35">
      <c r="A741" s="4">
        <v>45625</v>
      </c>
      <c r="B741" s="1">
        <v>16</v>
      </c>
      <c r="C741" s="2">
        <v>16.55</v>
      </c>
      <c r="D741" s="5">
        <v>0.55364583332993789</v>
      </c>
      <c r="E741" s="6" t="s">
        <v>5</v>
      </c>
      <c r="F741" s="6" t="s">
        <v>7</v>
      </c>
      <c r="G741" s="3">
        <v>264.8</v>
      </c>
    </row>
    <row r="742" spans="1:9" x14ac:dyDescent="0.35">
      <c r="A742" s="4">
        <v>45625</v>
      </c>
      <c r="B742" s="1">
        <v>29</v>
      </c>
      <c r="C742" s="2">
        <v>16.55</v>
      </c>
      <c r="D742" s="5">
        <v>0.65072916666395031</v>
      </c>
      <c r="E742" s="6" t="s">
        <v>5</v>
      </c>
      <c r="F742" s="6" t="s">
        <v>7</v>
      </c>
      <c r="G742" s="3">
        <v>479.95000000000005</v>
      </c>
    </row>
    <row r="743" spans="1:9" x14ac:dyDescent="0.35">
      <c r="A743" s="4">
        <v>45625</v>
      </c>
      <c r="B743" s="1">
        <v>101</v>
      </c>
      <c r="C743" s="2">
        <v>16.55</v>
      </c>
      <c r="D743" s="5">
        <v>0.65072916666395031</v>
      </c>
      <c r="E743" s="6" t="s">
        <v>5</v>
      </c>
      <c r="F743" s="6" t="s">
        <v>7</v>
      </c>
      <c r="G743" s="3">
        <v>1671.5500000000002</v>
      </c>
    </row>
    <row r="744" spans="1:9" x14ac:dyDescent="0.35">
      <c r="A744" s="4">
        <v>45625</v>
      </c>
      <c r="B744" s="1">
        <v>29</v>
      </c>
      <c r="C744" s="2">
        <v>16.55</v>
      </c>
      <c r="D744" s="5">
        <v>0.66230324074422242</v>
      </c>
      <c r="E744" s="6" t="s">
        <v>5</v>
      </c>
      <c r="F744" s="6" t="s">
        <v>7</v>
      </c>
      <c r="G744" s="3">
        <v>479.95000000000005</v>
      </c>
    </row>
    <row r="745" spans="1:9" x14ac:dyDescent="0.35">
      <c r="A745" s="4">
        <v>45625</v>
      </c>
      <c r="B745" s="1">
        <v>29</v>
      </c>
      <c r="C745" s="2">
        <v>16.55</v>
      </c>
      <c r="D745" s="5">
        <v>0.67387731481721858</v>
      </c>
      <c r="E745" s="6" t="s">
        <v>5</v>
      </c>
      <c r="F745" s="6" t="s">
        <v>7</v>
      </c>
      <c r="G745" s="3">
        <v>479.95000000000005</v>
      </c>
    </row>
    <row r="746" spans="1:9" x14ac:dyDescent="0.35">
      <c r="A746" s="4">
        <v>45625</v>
      </c>
      <c r="B746" s="1">
        <v>29</v>
      </c>
      <c r="C746" s="2">
        <v>16.55</v>
      </c>
      <c r="D746" s="5">
        <v>0.68614583333692281</v>
      </c>
      <c r="E746" s="6" t="s">
        <v>5</v>
      </c>
      <c r="F746" s="6" t="s">
        <v>7</v>
      </c>
      <c r="G746" s="3">
        <v>479.95000000000005</v>
      </c>
    </row>
    <row r="747" spans="1:9" x14ac:dyDescent="0.35">
      <c r="A747" s="4">
        <v>45625</v>
      </c>
      <c r="B747" s="1">
        <v>29</v>
      </c>
      <c r="C747" s="2">
        <v>16.55</v>
      </c>
      <c r="D747" s="5">
        <v>0.69887731481139781</v>
      </c>
      <c r="E747" s="6" t="s">
        <v>5</v>
      </c>
      <c r="F747" s="6" t="s">
        <v>7</v>
      </c>
      <c r="G747" s="3">
        <v>479.95000000000005</v>
      </c>
    </row>
    <row r="748" spans="1:9" x14ac:dyDescent="0.35">
      <c r="A748" s="4">
        <v>45625</v>
      </c>
      <c r="B748" s="1">
        <v>29</v>
      </c>
      <c r="C748" s="2">
        <v>16.55</v>
      </c>
      <c r="D748" s="5">
        <v>0.70998842592234723</v>
      </c>
      <c r="E748" s="6" t="s">
        <v>5</v>
      </c>
      <c r="F748" s="6" t="s">
        <v>7</v>
      </c>
      <c r="G748" s="3">
        <v>479.95000000000005</v>
      </c>
    </row>
    <row r="749" spans="1:9" x14ac:dyDescent="0.35">
      <c r="A749" s="18">
        <v>45625</v>
      </c>
      <c r="B749" s="19">
        <v>105</v>
      </c>
      <c r="C749" s="20">
        <v>16.55</v>
      </c>
      <c r="D749" s="21">
        <v>0.72896990740991896</v>
      </c>
      <c r="E749" s="22" t="s">
        <v>5</v>
      </c>
      <c r="F749" s="22" t="s">
        <v>7</v>
      </c>
      <c r="G749" s="23">
        <v>1737.75</v>
      </c>
      <c r="H749" s="19">
        <f>SUM(B739:B749)</f>
        <v>525</v>
      </c>
      <c r="I749" s="25">
        <v>16.55</v>
      </c>
    </row>
    <row r="750" spans="1:9" x14ac:dyDescent="0.35">
      <c r="A750" s="4">
        <v>45625</v>
      </c>
      <c r="B750" s="1">
        <v>3</v>
      </c>
      <c r="C750" s="2">
        <v>16.649999999999999</v>
      </c>
      <c r="D750" s="5">
        <v>0.41160879629751435</v>
      </c>
      <c r="E750" s="6" t="s">
        <v>5</v>
      </c>
      <c r="F750" s="6" t="s">
        <v>6</v>
      </c>
      <c r="G750" s="3">
        <v>49.949999999999996</v>
      </c>
    </row>
    <row r="751" spans="1:9" x14ac:dyDescent="0.35">
      <c r="A751" s="4">
        <v>45625</v>
      </c>
      <c r="B751" s="1">
        <v>300</v>
      </c>
      <c r="C751" s="2">
        <v>16.649999999999999</v>
      </c>
      <c r="D751" s="5">
        <v>0.43184027777897427</v>
      </c>
      <c r="E751" s="6" t="s">
        <v>5</v>
      </c>
      <c r="F751" s="6" t="s">
        <v>6</v>
      </c>
      <c r="G751" s="3">
        <v>4995</v>
      </c>
    </row>
    <row r="752" spans="1:9" x14ac:dyDescent="0.35">
      <c r="A752" s="4">
        <v>45625</v>
      </c>
      <c r="B752" s="1">
        <v>302</v>
      </c>
      <c r="C752" s="2">
        <v>16.600000000000001</v>
      </c>
      <c r="D752" s="5">
        <v>0.43747685185371665</v>
      </c>
      <c r="E752" s="6" t="s">
        <v>5</v>
      </c>
      <c r="F752" s="6" t="s">
        <v>6</v>
      </c>
      <c r="G752" s="3">
        <v>5013.2000000000007</v>
      </c>
    </row>
    <row r="753" spans="1:9" x14ac:dyDescent="0.35">
      <c r="A753" s="18">
        <v>45625</v>
      </c>
      <c r="B753" s="19">
        <v>235</v>
      </c>
      <c r="C753" s="20">
        <v>16.600000000000001</v>
      </c>
      <c r="D753" s="21">
        <v>0.52081018518219935</v>
      </c>
      <c r="E753" s="22" t="s">
        <v>5</v>
      </c>
      <c r="F753" s="22" t="s">
        <v>6</v>
      </c>
      <c r="G753" s="23">
        <v>3901.0000000000005</v>
      </c>
      <c r="H753" s="19">
        <f>SUM(B750:B753)</f>
        <v>840</v>
      </c>
      <c r="I753" s="20">
        <f>SUMPRODUCT(B750:B753,C750:C753)/SUM(B750:B753)</f>
        <v>16.618035714285718</v>
      </c>
    </row>
    <row r="754" spans="1:9" x14ac:dyDescent="0.35">
      <c r="A754" s="4">
        <v>45628</v>
      </c>
      <c r="B754" s="1">
        <v>310</v>
      </c>
      <c r="C754" s="2">
        <v>16.5</v>
      </c>
      <c r="D754" s="5">
        <v>0.38149305555270985</v>
      </c>
      <c r="E754" s="6" t="s">
        <v>5</v>
      </c>
      <c r="F754" s="6" t="s">
        <v>6</v>
      </c>
      <c r="G754" s="3">
        <v>5115</v>
      </c>
    </row>
    <row r="755" spans="1:9" x14ac:dyDescent="0.35">
      <c r="A755" s="4">
        <v>45628</v>
      </c>
      <c r="B755" s="1">
        <v>310</v>
      </c>
      <c r="C755" s="2">
        <v>16.5</v>
      </c>
      <c r="D755" s="5">
        <v>0.38162037036818219</v>
      </c>
      <c r="E755" s="6" t="s">
        <v>5</v>
      </c>
      <c r="F755" s="6" t="s">
        <v>6</v>
      </c>
      <c r="G755" s="3">
        <v>5115</v>
      </c>
    </row>
    <row r="756" spans="1:9" x14ac:dyDescent="0.35">
      <c r="A756" s="18">
        <v>45628</v>
      </c>
      <c r="B756" s="19">
        <v>182</v>
      </c>
      <c r="C756" s="20">
        <v>16.5</v>
      </c>
      <c r="D756" s="21">
        <v>0.38174768518365454</v>
      </c>
      <c r="E756" s="22" t="s">
        <v>5</v>
      </c>
      <c r="F756" s="22" t="s">
        <v>6</v>
      </c>
      <c r="G756" s="23">
        <v>3003</v>
      </c>
      <c r="H756" s="19">
        <f>SUM(B754:B756)</f>
        <v>802</v>
      </c>
      <c r="I756" s="25">
        <v>16.5</v>
      </c>
    </row>
    <row r="757" spans="1:9" x14ac:dyDescent="0.35">
      <c r="A757" s="4">
        <v>45628</v>
      </c>
      <c r="B757" s="1">
        <v>38</v>
      </c>
      <c r="C757" s="2">
        <v>16.3</v>
      </c>
      <c r="D757" s="5">
        <v>0.44244212962803431</v>
      </c>
      <c r="E757" s="6" t="s">
        <v>5</v>
      </c>
      <c r="F757" s="6" t="s">
        <v>7</v>
      </c>
      <c r="G757" s="3">
        <v>619.4</v>
      </c>
    </row>
    <row r="758" spans="1:9" x14ac:dyDescent="0.35">
      <c r="A758" s="4">
        <v>45628</v>
      </c>
      <c r="B758" s="1">
        <v>240</v>
      </c>
      <c r="C758" s="2">
        <v>16.5</v>
      </c>
      <c r="D758" s="5">
        <v>0.51236111111211358</v>
      </c>
      <c r="E758" s="6" t="s">
        <v>5</v>
      </c>
      <c r="F758" s="6" t="s">
        <v>7</v>
      </c>
      <c r="G758" s="3">
        <v>3960</v>
      </c>
    </row>
    <row r="759" spans="1:9" x14ac:dyDescent="0.35">
      <c r="A759" s="4">
        <v>45628</v>
      </c>
      <c r="B759" s="1">
        <v>62</v>
      </c>
      <c r="C759" s="2">
        <v>16.5</v>
      </c>
      <c r="D759" s="5">
        <v>0.57469907407357823</v>
      </c>
      <c r="E759" s="6" t="s">
        <v>5</v>
      </c>
      <c r="F759" s="6" t="s">
        <v>7</v>
      </c>
      <c r="G759" s="3">
        <v>1023</v>
      </c>
    </row>
    <row r="760" spans="1:9" x14ac:dyDescent="0.35">
      <c r="A760" s="4">
        <v>45628</v>
      </c>
      <c r="B760" s="1">
        <v>18</v>
      </c>
      <c r="C760" s="2">
        <v>16.5</v>
      </c>
      <c r="D760" s="5">
        <v>0.57646990740613546</v>
      </c>
      <c r="E760" s="6" t="s">
        <v>5</v>
      </c>
      <c r="F760" s="6" t="s">
        <v>7</v>
      </c>
      <c r="G760" s="3">
        <v>297</v>
      </c>
    </row>
    <row r="761" spans="1:9" x14ac:dyDescent="0.35">
      <c r="A761" s="4">
        <v>45628</v>
      </c>
      <c r="B761" s="1">
        <v>77</v>
      </c>
      <c r="C761" s="2">
        <v>16.5</v>
      </c>
      <c r="D761" s="5">
        <v>0.67798611111356877</v>
      </c>
      <c r="E761" s="6" t="s">
        <v>5</v>
      </c>
      <c r="F761" s="6" t="s">
        <v>7</v>
      </c>
      <c r="G761" s="3">
        <v>1270.5</v>
      </c>
    </row>
    <row r="762" spans="1:9" x14ac:dyDescent="0.35">
      <c r="A762" s="18">
        <v>45628</v>
      </c>
      <c r="B762" s="19">
        <v>30</v>
      </c>
      <c r="C762" s="20">
        <v>16.5</v>
      </c>
      <c r="D762" s="21">
        <v>0.68819444444670808</v>
      </c>
      <c r="E762" s="22" t="s">
        <v>5</v>
      </c>
      <c r="F762" s="22" t="s">
        <v>7</v>
      </c>
      <c r="G762" s="23">
        <v>495</v>
      </c>
      <c r="H762" s="19">
        <f>SUM(B757:B762)</f>
        <v>465</v>
      </c>
      <c r="I762" s="20">
        <f>SUMPRODUCT(B757:B762,C757:C762)/SUM(B757:B762)</f>
        <v>16.483655913978495</v>
      </c>
    </row>
    <row r="763" spans="1:9" x14ac:dyDescent="0.35">
      <c r="A763" s="4">
        <v>45629</v>
      </c>
      <c r="B763" s="1">
        <v>350</v>
      </c>
      <c r="C763" s="2">
        <v>16.55</v>
      </c>
      <c r="D763" s="5">
        <v>0.51586805555416504</v>
      </c>
      <c r="E763" s="6" t="s">
        <v>5</v>
      </c>
      <c r="F763" s="6" t="s">
        <v>7</v>
      </c>
      <c r="G763" s="3">
        <v>5792.5</v>
      </c>
    </row>
    <row r="764" spans="1:9" x14ac:dyDescent="0.35">
      <c r="A764" s="18">
        <v>45629</v>
      </c>
      <c r="B764" s="19">
        <v>414</v>
      </c>
      <c r="C764" s="20">
        <v>16.55</v>
      </c>
      <c r="D764" s="21">
        <v>0.5691087962986785</v>
      </c>
      <c r="E764" s="22" t="s">
        <v>5</v>
      </c>
      <c r="F764" s="22" t="s">
        <v>7</v>
      </c>
      <c r="G764" s="23">
        <v>6851.7000000000007</v>
      </c>
      <c r="H764" s="19">
        <f>B763+B764</f>
        <v>764</v>
      </c>
      <c r="I764" s="25">
        <v>16.55</v>
      </c>
    </row>
    <row r="765" spans="1:9" x14ac:dyDescent="0.35">
      <c r="A765" s="4">
        <v>45629</v>
      </c>
      <c r="B765" s="1">
        <v>302</v>
      </c>
      <c r="C765" s="2">
        <v>16.600000000000001</v>
      </c>
      <c r="D765" s="5">
        <v>0.43747685185371665</v>
      </c>
      <c r="E765" s="6" t="s">
        <v>5</v>
      </c>
      <c r="F765" s="6" t="s">
        <v>6</v>
      </c>
      <c r="G765" s="3">
        <v>5013.2000000000007</v>
      </c>
    </row>
    <row r="766" spans="1:9" x14ac:dyDescent="0.35">
      <c r="A766" s="4">
        <v>45629</v>
      </c>
      <c r="B766" s="1">
        <v>100</v>
      </c>
      <c r="C766" s="2">
        <v>16.600000000000001</v>
      </c>
      <c r="D766" s="5">
        <v>0.48733796296437504</v>
      </c>
      <c r="E766" s="6" t="s">
        <v>5</v>
      </c>
      <c r="F766" s="6" t="s">
        <v>6</v>
      </c>
      <c r="G766" s="3">
        <v>1660.0000000000002</v>
      </c>
    </row>
    <row r="767" spans="1:9" x14ac:dyDescent="0.35">
      <c r="A767" s="4">
        <v>45629</v>
      </c>
      <c r="B767" s="1">
        <v>14</v>
      </c>
      <c r="C767" s="2">
        <v>16.600000000000001</v>
      </c>
      <c r="D767" s="5">
        <v>0.50032407407707069</v>
      </c>
      <c r="E767" s="6" t="s">
        <v>5</v>
      </c>
      <c r="F767" s="6" t="s">
        <v>6</v>
      </c>
      <c r="G767" s="3">
        <v>232.40000000000003</v>
      </c>
    </row>
    <row r="768" spans="1:9" x14ac:dyDescent="0.35">
      <c r="A768" s="4">
        <v>45629</v>
      </c>
      <c r="B768" s="1">
        <v>302</v>
      </c>
      <c r="C768" s="2">
        <v>16.600000000000001</v>
      </c>
      <c r="D768" s="5">
        <v>0.52081018518219935</v>
      </c>
      <c r="E768" s="6" t="s">
        <v>5</v>
      </c>
      <c r="F768" s="6" t="s">
        <v>6</v>
      </c>
      <c r="G768" s="3">
        <v>5013.2000000000007</v>
      </c>
    </row>
    <row r="769" spans="1:9" x14ac:dyDescent="0.35">
      <c r="A769" s="18">
        <v>45629</v>
      </c>
      <c r="B769" s="19">
        <v>31</v>
      </c>
      <c r="C769" s="20">
        <v>16.5</v>
      </c>
      <c r="D769" s="21">
        <v>0.56927083332993789</v>
      </c>
      <c r="E769" s="22" t="s">
        <v>5</v>
      </c>
      <c r="F769" s="22" t="s">
        <v>6</v>
      </c>
      <c r="G769" s="23">
        <v>511.5</v>
      </c>
      <c r="H769" s="19">
        <f>SUM(B765:B769)</f>
        <v>749</v>
      </c>
      <c r="I769" s="20">
        <f>SUMPRODUCT(B765:B769,C765:C769)/SUM(B765:B769)</f>
        <v>16.595861148197599</v>
      </c>
    </row>
    <row r="770" spans="1:9" x14ac:dyDescent="0.35">
      <c r="A770" s="26">
        <v>45630</v>
      </c>
      <c r="B770" s="27">
        <v>760</v>
      </c>
      <c r="C770" s="28">
        <v>16</v>
      </c>
      <c r="D770" s="29">
        <v>0.41119212962803431</v>
      </c>
      <c r="E770" s="30" t="s">
        <v>5</v>
      </c>
      <c r="F770" s="30" t="s">
        <v>7</v>
      </c>
      <c r="G770" s="31">
        <v>12160</v>
      </c>
      <c r="H770" s="32">
        <v>760</v>
      </c>
      <c r="I770" s="33">
        <v>16</v>
      </c>
    </row>
    <row r="771" spans="1:9" x14ac:dyDescent="0.35">
      <c r="A771" s="26">
        <v>45630</v>
      </c>
      <c r="B771" s="27">
        <v>736</v>
      </c>
      <c r="C771" s="28">
        <v>15.9</v>
      </c>
      <c r="D771" s="29">
        <v>0.50150462963210884</v>
      </c>
      <c r="E771" s="30" t="s">
        <v>5</v>
      </c>
      <c r="F771" s="30" t="s">
        <v>6</v>
      </c>
      <c r="G771" s="31">
        <v>11702.4</v>
      </c>
      <c r="H771" s="27">
        <v>736</v>
      </c>
      <c r="I771" s="28">
        <v>15.9</v>
      </c>
    </row>
    <row r="772" spans="1:9" x14ac:dyDescent="0.35">
      <c r="A772" s="4">
        <v>45631</v>
      </c>
      <c r="B772" s="1">
        <v>144</v>
      </c>
      <c r="C772" s="2">
        <v>15.85</v>
      </c>
      <c r="D772" s="5">
        <v>0.38127314814482816</v>
      </c>
      <c r="E772" s="6" t="s">
        <v>5</v>
      </c>
      <c r="F772" s="6" t="s">
        <v>7</v>
      </c>
      <c r="G772" s="3">
        <v>2282.4</v>
      </c>
    </row>
    <row r="773" spans="1:9" x14ac:dyDescent="0.35">
      <c r="A773" s="4">
        <v>45631</v>
      </c>
      <c r="B773" s="1">
        <v>29</v>
      </c>
      <c r="C773" s="2">
        <v>15.85</v>
      </c>
      <c r="D773" s="5">
        <v>0.46465277778042946</v>
      </c>
      <c r="E773" s="6" t="s">
        <v>5</v>
      </c>
      <c r="F773" s="6" t="s">
        <v>7</v>
      </c>
      <c r="G773" s="3">
        <v>459.65</v>
      </c>
    </row>
    <row r="774" spans="1:9" x14ac:dyDescent="0.35">
      <c r="A774" s="4">
        <v>45631</v>
      </c>
      <c r="B774" s="1">
        <v>550</v>
      </c>
      <c r="C774" s="2">
        <v>15.85</v>
      </c>
      <c r="D774" s="5">
        <v>0.481863425928168</v>
      </c>
      <c r="E774" s="6" t="s">
        <v>5</v>
      </c>
      <c r="F774" s="6" t="s">
        <v>7</v>
      </c>
      <c r="G774" s="3">
        <v>8717.5</v>
      </c>
    </row>
    <row r="775" spans="1:9" x14ac:dyDescent="0.35">
      <c r="A775" s="18">
        <v>45631</v>
      </c>
      <c r="B775" s="19">
        <v>81</v>
      </c>
      <c r="C775" s="20">
        <v>15.85</v>
      </c>
      <c r="D775" s="21">
        <v>0.49700231481256196</v>
      </c>
      <c r="E775" s="22" t="s">
        <v>5</v>
      </c>
      <c r="F775" s="22" t="s">
        <v>7</v>
      </c>
      <c r="G775" s="23">
        <v>1283.8499999999999</v>
      </c>
      <c r="H775" s="19">
        <f>SUM(B772:B775)</f>
        <v>804</v>
      </c>
      <c r="I775" s="25">
        <f>SUMPRODUCT(B772:B775,C772:C775)/SUM(B772:B775)</f>
        <v>15.85</v>
      </c>
    </row>
    <row r="776" spans="1:9" x14ac:dyDescent="0.35">
      <c r="A776" s="4">
        <v>45631</v>
      </c>
      <c r="B776" s="1">
        <v>200</v>
      </c>
      <c r="C776" s="2">
        <v>15.85</v>
      </c>
      <c r="D776" s="5">
        <v>0.37973379629693227</v>
      </c>
      <c r="E776" s="6" t="s">
        <v>5</v>
      </c>
      <c r="F776" s="6" t="s">
        <v>6</v>
      </c>
      <c r="G776" s="3">
        <v>3170</v>
      </c>
    </row>
    <row r="777" spans="1:9" x14ac:dyDescent="0.35">
      <c r="A777" s="4">
        <v>45631</v>
      </c>
      <c r="B777" s="1">
        <v>200</v>
      </c>
      <c r="C777" s="2">
        <v>15.85</v>
      </c>
      <c r="D777" s="5">
        <v>0.37997685185109731</v>
      </c>
      <c r="E777" s="6" t="s">
        <v>5</v>
      </c>
      <c r="F777" s="6" t="s">
        <v>6</v>
      </c>
      <c r="G777" s="3">
        <v>3170</v>
      </c>
    </row>
    <row r="778" spans="1:9" x14ac:dyDescent="0.35">
      <c r="A778" s="4">
        <v>45631</v>
      </c>
      <c r="B778" s="1">
        <v>200</v>
      </c>
      <c r="C778" s="2">
        <v>15.85</v>
      </c>
      <c r="D778" s="5">
        <v>0.37997685185109731</v>
      </c>
      <c r="E778" s="6" t="s">
        <v>5</v>
      </c>
      <c r="F778" s="6" t="s">
        <v>6</v>
      </c>
      <c r="G778" s="3">
        <v>3170</v>
      </c>
    </row>
    <row r="779" spans="1:9" x14ac:dyDescent="0.35">
      <c r="A779" s="18">
        <v>45631</v>
      </c>
      <c r="B779" s="19">
        <v>167</v>
      </c>
      <c r="C779" s="20">
        <v>15.85</v>
      </c>
      <c r="D779" s="21">
        <v>0.37998842592787696</v>
      </c>
      <c r="E779" s="22" t="s">
        <v>5</v>
      </c>
      <c r="F779" s="22" t="s">
        <v>6</v>
      </c>
      <c r="G779" s="23">
        <v>2646.95</v>
      </c>
      <c r="H779" s="19">
        <f>SUM(B776:B779)</f>
        <v>767</v>
      </c>
      <c r="I779" s="20">
        <v>15.85</v>
      </c>
    </row>
    <row r="780" spans="1:9" x14ac:dyDescent="0.35">
      <c r="A780" s="4">
        <v>45632</v>
      </c>
      <c r="B780" s="1">
        <v>26</v>
      </c>
      <c r="C780" s="2">
        <v>16.2</v>
      </c>
      <c r="D780" s="5">
        <v>0.52231481481430819</v>
      </c>
      <c r="E780" s="6" t="s">
        <v>5</v>
      </c>
      <c r="F780" s="6" t="s">
        <v>6</v>
      </c>
      <c r="G780" s="3">
        <v>421.2</v>
      </c>
    </row>
    <row r="781" spans="1:9" x14ac:dyDescent="0.35">
      <c r="A781" s="4">
        <v>45632</v>
      </c>
      <c r="B781" s="1">
        <v>410</v>
      </c>
      <c r="C781" s="2">
        <v>16.2</v>
      </c>
      <c r="D781" s="5">
        <v>0.48741898148000473</v>
      </c>
      <c r="E781" s="6" t="s">
        <v>5</v>
      </c>
      <c r="F781" s="6" t="s">
        <v>6</v>
      </c>
      <c r="G781" s="3">
        <v>6642</v>
      </c>
    </row>
    <row r="782" spans="1:9" x14ac:dyDescent="0.35">
      <c r="A782" s="18">
        <v>45632</v>
      </c>
      <c r="B782" s="19">
        <v>311</v>
      </c>
      <c r="C782" s="20">
        <v>16.100000000000001</v>
      </c>
      <c r="D782" s="21">
        <v>0.43747685185371665</v>
      </c>
      <c r="E782" s="22" t="s">
        <v>5</v>
      </c>
      <c r="F782" s="22" t="s">
        <v>6</v>
      </c>
      <c r="G782" s="23">
        <v>5007.1000000000004</v>
      </c>
      <c r="H782" s="19">
        <f>SUM(B780:B782)</f>
        <v>747</v>
      </c>
      <c r="I782" s="25">
        <f>SUMPRODUCT(B780:B782,C780:C782)/SUM(B780:B782)</f>
        <v>16.158366800535475</v>
      </c>
    </row>
    <row r="783" spans="1:9" x14ac:dyDescent="0.35">
      <c r="A783" s="4">
        <v>45632</v>
      </c>
      <c r="B783" s="1">
        <v>178</v>
      </c>
      <c r="C783" s="2">
        <v>16.2</v>
      </c>
      <c r="D783" s="5">
        <v>0.52249999999912689</v>
      </c>
      <c r="E783" s="6" t="s">
        <v>5</v>
      </c>
      <c r="F783" s="6" t="s">
        <v>7</v>
      </c>
      <c r="G783" s="3">
        <v>2883.6</v>
      </c>
    </row>
    <row r="784" spans="1:9" x14ac:dyDescent="0.35">
      <c r="A784" s="4">
        <v>45632</v>
      </c>
      <c r="B784" s="1">
        <v>383</v>
      </c>
      <c r="C784" s="2">
        <v>16.2</v>
      </c>
      <c r="D784" s="5">
        <v>0.5221643518525525</v>
      </c>
      <c r="E784" s="6" t="s">
        <v>5</v>
      </c>
      <c r="F784" s="6" t="s">
        <v>7</v>
      </c>
      <c r="G784" s="3">
        <v>6204.5999999999995</v>
      </c>
    </row>
    <row r="785" spans="1:9" x14ac:dyDescent="0.35">
      <c r="A785" s="18">
        <v>45632</v>
      </c>
      <c r="B785" s="19">
        <v>200</v>
      </c>
      <c r="C785" s="20">
        <v>16</v>
      </c>
      <c r="D785" s="21">
        <v>0.41737268518772908</v>
      </c>
      <c r="E785" s="22" t="s">
        <v>5</v>
      </c>
      <c r="F785" s="22" t="s">
        <v>7</v>
      </c>
      <c r="G785" s="23">
        <v>3200</v>
      </c>
      <c r="H785" s="19">
        <f>SUM(B783:B785)</f>
        <v>761</v>
      </c>
      <c r="I785" s="20">
        <f>SUMPRODUCT(B783:B785,C783:C785)/SUM(B783:B785)</f>
        <v>16.147437582128777</v>
      </c>
    </row>
    <row r="786" spans="1:9" x14ac:dyDescent="0.35">
      <c r="A786" s="4">
        <v>45635</v>
      </c>
      <c r="B786" s="1">
        <v>49</v>
      </c>
      <c r="C786" s="2">
        <v>16.55</v>
      </c>
      <c r="D786" s="5">
        <v>0.68899305555532919</v>
      </c>
      <c r="E786" s="6" t="s">
        <v>5</v>
      </c>
      <c r="F786" s="6" t="s">
        <v>6</v>
      </c>
      <c r="G786" s="3">
        <v>810.95</v>
      </c>
    </row>
    <row r="787" spans="1:9" x14ac:dyDescent="0.35">
      <c r="A787" s="18">
        <v>45635</v>
      </c>
      <c r="B787" s="19">
        <v>686</v>
      </c>
      <c r="C787" s="20">
        <v>16.55</v>
      </c>
      <c r="D787" s="21">
        <v>0.65747685185488081</v>
      </c>
      <c r="E787" s="22" t="s">
        <v>5</v>
      </c>
      <c r="F787" s="22" t="s">
        <v>6</v>
      </c>
      <c r="G787" s="23">
        <v>11353.300000000001</v>
      </c>
      <c r="H787" s="19">
        <f>B786+B787</f>
        <v>735</v>
      </c>
      <c r="I787" s="25">
        <v>16.55</v>
      </c>
    </row>
    <row r="788" spans="1:9" x14ac:dyDescent="0.35">
      <c r="A788" s="4">
        <v>45635</v>
      </c>
      <c r="B788" s="1">
        <v>35</v>
      </c>
      <c r="C788" s="2">
        <v>16.5</v>
      </c>
      <c r="D788" s="5">
        <v>0.69258101852028631</v>
      </c>
      <c r="E788" s="6" t="s">
        <v>5</v>
      </c>
      <c r="F788" s="6" t="s">
        <v>7</v>
      </c>
      <c r="G788" s="3">
        <v>577.5</v>
      </c>
    </row>
    <row r="789" spans="1:9" x14ac:dyDescent="0.35">
      <c r="A789" s="4">
        <v>45635</v>
      </c>
      <c r="B789" s="1">
        <v>25</v>
      </c>
      <c r="C789" s="2">
        <v>16.5</v>
      </c>
      <c r="D789" s="5">
        <v>0.57290509259473765</v>
      </c>
      <c r="E789" s="6" t="s">
        <v>5</v>
      </c>
      <c r="F789" s="6" t="s">
        <v>7</v>
      </c>
      <c r="G789" s="3">
        <v>412.5</v>
      </c>
    </row>
    <row r="790" spans="1:9" x14ac:dyDescent="0.35">
      <c r="A790" s="18">
        <v>45635</v>
      </c>
      <c r="B790" s="19">
        <v>300</v>
      </c>
      <c r="C790" s="20">
        <v>16.5</v>
      </c>
      <c r="D790" s="21">
        <v>0.48678240740991896</v>
      </c>
      <c r="E790" s="22" t="s">
        <v>5</v>
      </c>
      <c r="F790" s="22" t="s">
        <v>7</v>
      </c>
      <c r="G790" s="23">
        <v>4950</v>
      </c>
      <c r="H790" s="19">
        <f>B788+B789+B790</f>
        <v>360</v>
      </c>
      <c r="I790" s="20">
        <v>16.5</v>
      </c>
    </row>
    <row r="791" spans="1:9" x14ac:dyDescent="0.35">
      <c r="A791" s="4">
        <v>45636</v>
      </c>
      <c r="B791" s="1">
        <v>193</v>
      </c>
      <c r="C791" s="2">
        <v>16.600000000000001</v>
      </c>
      <c r="D791" s="5">
        <v>0.638078703705105</v>
      </c>
      <c r="E791" s="6" t="s">
        <v>5</v>
      </c>
      <c r="F791" s="6" t="s">
        <v>7</v>
      </c>
      <c r="G791" s="3">
        <v>3203.8</v>
      </c>
    </row>
    <row r="792" spans="1:9" x14ac:dyDescent="0.35">
      <c r="A792" s="4">
        <v>45636</v>
      </c>
      <c r="B792" s="1">
        <v>25</v>
      </c>
      <c r="C792" s="2">
        <v>16.600000000000001</v>
      </c>
      <c r="D792" s="5">
        <v>0.62287037036730908</v>
      </c>
      <c r="E792" s="6" t="s">
        <v>5</v>
      </c>
      <c r="F792" s="6" t="s">
        <v>7</v>
      </c>
      <c r="G792" s="3">
        <v>415.00000000000006</v>
      </c>
    </row>
    <row r="793" spans="1:9" x14ac:dyDescent="0.35">
      <c r="A793" s="18">
        <v>45636</v>
      </c>
      <c r="B793" s="19">
        <v>500</v>
      </c>
      <c r="C793" s="20">
        <v>16.600000000000001</v>
      </c>
      <c r="D793" s="21">
        <v>0.45046296296641231</v>
      </c>
      <c r="E793" s="22" t="s">
        <v>5</v>
      </c>
      <c r="F793" s="22" t="s">
        <v>7</v>
      </c>
      <c r="G793" s="23">
        <v>8300</v>
      </c>
      <c r="H793" s="19">
        <f>SUM(B791:B793)</f>
        <v>718</v>
      </c>
      <c r="I793" s="25">
        <v>16.600000000000001</v>
      </c>
    </row>
    <row r="794" spans="1:9" x14ac:dyDescent="0.35">
      <c r="A794" s="4">
        <v>45636</v>
      </c>
      <c r="B794" s="1">
        <v>50</v>
      </c>
      <c r="C794" s="2">
        <v>16.649999999999999</v>
      </c>
      <c r="D794" s="5">
        <v>0.52081018518219935</v>
      </c>
      <c r="E794" s="6" t="s">
        <v>5</v>
      </c>
      <c r="F794" s="6" t="s">
        <v>6</v>
      </c>
      <c r="G794" s="3">
        <v>832.49999999999989</v>
      </c>
    </row>
    <row r="795" spans="1:9" x14ac:dyDescent="0.35">
      <c r="A795" s="4">
        <v>45636</v>
      </c>
      <c r="B795" s="1">
        <v>58</v>
      </c>
      <c r="C795" s="2">
        <v>16.649999999999999</v>
      </c>
      <c r="D795" s="5">
        <v>0.49464120370248565</v>
      </c>
      <c r="E795" s="6" t="s">
        <v>5</v>
      </c>
      <c r="F795" s="6" t="s">
        <v>6</v>
      </c>
      <c r="G795" s="3">
        <v>965.69999999999993</v>
      </c>
    </row>
    <row r="796" spans="1:9" x14ac:dyDescent="0.35">
      <c r="A796" s="4">
        <v>45636</v>
      </c>
      <c r="B796" s="1">
        <v>301</v>
      </c>
      <c r="C796" s="2">
        <v>16.649999999999999</v>
      </c>
      <c r="D796" s="5">
        <v>0.43747685185371665</v>
      </c>
      <c r="E796" s="6" t="s">
        <v>5</v>
      </c>
      <c r="F796" s="6" t="s">
        <v>6</v>
      </c>
      <c r="G796" s="3">
        <v>5011.6499999999996</v>
      </c>
    </row>
    <row r="797" spans="1:9" x14ac:dyDescent="0.35">
      <c r="A797" s="4">
        <v>45636</v>
      </c>
      <c r="B797" s="1">
        <v>1</v>
      </c>
      <c r="C797" s="2">
        <v>16.649999999999999</v>
      </c>
      <c r="D797" s="5">
        <v>0.39599537036701804</v>
      </c>
      <c r="E797" s="6" t="s">
        <v>5</v>
      </c>
      <c r="F797" s="6" t="s">
        <v>6</v>
      </c>
      <c r="G797" s="3">
        <v>16.649999999999999</v>
      </c>
    </row>
    <row r="798" spans="1:9" x14ac:dyDescent="0.35">
      <c r="A798" s="18">
        <v>45636</v>
      </c>
      <c r="B798" s="19">
        <v>301</v>
      </c>
      <c r="C798" s="20">
        <v>16.649999999999999</v>
      </c>
      <c r="D798" s="21">
        <v>0.39581018518219935</v>
      </c>
      <c r="E798" s="22" t="s">
        <v>5</v>
      </c>
      <c r="F798" s="22" t="s">
        <v>6</v>
      </c>
      <c r="G798" s="23">
        <v>5011.6499999999996</v>
      </c>
      <c r="H798" s="19">
        <f>SUM(B794:B798)</f>
        <v>711</v>
      </c>
      <c r="I798" s="20">
        <v>16.649999999999999</v>
      </c>
    </row>
    <row r="799" spans="1:9" x14ac:dyDescent="0.35">
      <c r="A799" s="4">
        <v>45637</v>
      </c>
      <c r="B799" s="1">
        <v>400</v>
      </c>
      <c r="C799" s="2">
        <v>16.55</v>
      </c>
      <c r="D799" s="5">
        <v>0.43019675926188938</v>
      </c>
      <c r="E799" s="6" t="s">
        <v>5</v>
      </c>
      <c r="F799" s="6" t="s">
        <v>7</v>
      </c>
      <c r="G799" s="3">
        <v>6620</v>
      </c>
    </row>
    <row r="800" spans="1:9" x14ac:dyDescent="0.35">
      <c r="A800" s="4">
        <v>45637</v>
      </c>
      <c r="B800" s="1">
        <v>32</v>
      </c>
      <c r="C800" s="2">
        <v>16.55</v>
      </c>
      <c r="D800" s="5">
        <v>0.55377314814541023</v>
      </c>
      <c r="E800" s="6" t="s">
        <v>5</v>
      </c>
      <c r="F800" s="6" t="s">
        <v>7</v>
      </c>
      <c r="G800" s="3">
        <v>529.6</v>
      </c>
    </row>
    <row r="801" spans="1:9" x14ac:dyDescent="0.35">
      <c r="A801" s="18">
        <v>45637</v>
      </c>
      <c r="B801" s="19">
        <v>214</v>
      </c>
      <c r="C801" s="20">
        <v>16.75</v>
      </c>
      <c r="D801" s="21">
        <v>0.58100694444146939</v>
      </c>
      <c r="E801" s="22" t="s">
        <v>5</v>
      </c>
      <c r="F801" s="22" t="s">
        <v>7</v>
      </c>
      <c r="G801" s="23">
        <v>3584.5</v>
      </c>
      <c r="H801" s="19">
        <f>SUM(B799:B801)</f>
        <v>646</v>
      </c>
      <c r="I801" s="25">
        <f>SUMPRODUCT(B799:B801,C799:C801)/SUM(B799:B801)</f>
        <v>16.616253869969039</v>
      </c>
    </row>
    <row r="802" spans="1:9" x14ac:dyDescent="0.35">
      <c r="A802" s="4">
        <v>45637</v>
      </c>
      <c r="B802" s="1">
        <v>370</v>
      </c>
      <c r="C802" s="2">
        <v>16.649999999999999</v>
      </c>
      <c r="D802" s="5">
        <v>0.43021990740817273</v>
      </c>
      <c r="E802" s="6" t="s">
        <v>5</v>
      </c>
      <c r="F802" s="6" t="s">
        <v>6</v>
      </c>
      <c r="G802" s="3">
        <v>6160.4999999999991</v>
      </c>
    </row>
    <row r="803" spans="1:9" x14ac:dyDescent="0.35">
      <c r="A803" s="18">
        <v>45637</v>
      </c>
      <c r="B803" s="19">
        <v>267</v>
      </c>
      <c r="C803" s="20">
        <v>16.649999999999999</v>
      </c>
      <c r="D803" s="21">
        <v>0.43084490740875481</v>
      </c>
      <c r="E803" s="22" t="s">
        <v>5</v>
      </c>
      <c r="F803" s="22" t="s">
        <v>6</v>
      </c>
      <c r="G803" s="23">
        <v>4445.5499999999993</v>
      </c>
      <c r="H803" s="19">
        <f>B802+B803</f>
        <v>637</v>
      </c>
      <c r="I803" s="20">
        <v>16.649999999999999</v>
      </c>
    </row>
    <row r="804" spans="1:9" x14ac:dyDescent="0.35">
      <c r="A804" s="4">
        <v>45638</v>
      </c>
      <c r="B804" s="1">
        <v>179</v>
      </c>
      <c r="C804" s="2">
        <v>16.2</v>
      </c>
      <c r="D804" s="5">
        <v>0.39145833333168412</v>
      </c>
      <c r="E804" s="6" t="s">
        <v>5</v>
      </c>
      <c r="F804" s="6" t="s">
        <v>7</v>
      </c>
      <c r="G804" s="3">
        <v>2899.7999999999997</v>
      </c>
    </row>
    <row r="805" spans="1:9" x14ac:dyDescent="0.35">
      <c r="A805" s="4">
        <v>45638</v>
      </c>
      <c r="B805" s="1">
        <v>144</v>
      </c>
      <c r="C805" s="2">
        <v>16.25</v>
      </c>
      <c r="D805" s="5">
        <v>0.41850694444292458</v>
      </c>
      <c r="E805" s="6" t="s">
        <v>5</v>
      </c>
      <c r="F805" s="6" t="s">
        <v>7</v>
      </c>
      <c r="G805" s="3">
        <v>2340</v>
      </c>
    </row>
    <row r="806" spans="1:9" x14ac:dyDescent="0.35">
      <c r="A806" s="4">
        <v>45638</v>
      </c>
      <c r="B806" s="1">
        <v>176</v>
      </c>
      <c r="C806" s="2">
        <v>16.25</v>
      </c>
      <c r="D806" s="5">
        <v>0.46401620370306773</v>
      </c>
      <c r="E806" s="6" t="s">
        <v>5</v>
      </c>
      <c r="F806" s="6" t="s">
        <v>7</v>
      </c>
      <c r="G806" s="3">
        <v>2860</v>
      </c>
    </row>
    <row r="807" spans="1:9" x14ac:dyDescent="0.35">
      <c r="A807" s="4">
        <v>45638</v>
      </c>
      <c r="B807" s="1">
        <v>182</v>
      </c>
      <c r="C807" s="2">
        <v>16.25</v>
      </c>
      <c r="D807" s="5">
        <v>0.51768518518656492</v>
      </c>
      <c r="E807" s="6" t="s">
        <v>5</v>
      </c>
      <c r="F807" s="6" t="s">
        <v>7</v>
      </c>
      <c r="G807" s="3">
        <v>2957.5</v>
      </c>
    </row>
    <row r="808" spans="1:9" x14ac:dyDescent="0.35">
      <c r="A808" s="18">
        <v>45638</v>
      </c>
      <c r="B808" s="19">
        <v>25</v>
      </c>
      <c r="C808" s="20">
        <v>16.25</v>
      </c>
      <c r="D808" s="21">
        <v>0.56116898148320615</v>
      </c>
      <c r="E808" s="22" t="s">
        <v>5</v>
      </c>
      <c r="F808" s="22" t="s">
        <v>7</v>
      </c>
      <c r="G808" s="23">
        <v>406.25</v>
      </c>
      <c r="H808" s="19">
        <f>SUM(B804:B808)</f>
        <v>706</v>
      </c>
      <c r="I808" s="25">
        <f>SUMPRODUCT(B804:B808,C804:C808)/SUM(B804:B808)</f>
        <v>16.237322946175638</v>
      </c>
    </row>
    <row r="809" spans="1:9" x14ac:dyDescent="0.35">
      <c r="A809" s="4">
        <v>45638</v>
      </c>
      <c r="B809" s="1">
        <v>310</v>
      </c>
      <c r="C809" s="2">
        <v>16.350000000000001</v>
      </c>
      <c r="D809" s="5">
        <v>0.38590277777984738</v>
      </c>
      <c r="E809" s="6" t="s">
        <v>5</v>
      </c>
      <c r="F809" s="6" t="s">
        <v>6</v>
      </c>
      <c r="G809" s="3">
        <v>5068.5</v>
      </c>
    </row>
    <row r="810" spans="1:9" x14ac:dyDescent="0.35">
      <c r="A810" s="4">
        <v>45638</v>
      </c>
      <c r="B810" s="1">
        <v>310</v>
      </c>
      <c r="C810" s="2">
        <v>16.350000000000001</v>
      </c>
      <c r="D810" s="5">
        <v>0.38652777778042946</v>
      </c>
      <c r="E810" s="6" t="s">
        <v>5</v>
      </c>
      <c r="F810" s="6" t="s">
        <v>6</v>
      </c>
      <c r="G810" s="3">
        <v>5068.5</v>
      </c>
    </row>
    <row r="811" spans="1:9" x14ac:dyDescent="0.35">
      <c r="A811" s="18">
        <v>45638</v>
      </c>
      <c r="B811" s="19">
        <v>25</v>
      </c>
      <c r="C811" s="20">
        <v>16.350000000000001</v>
      </c>
      <c r="D811" s="21">
        <v>0.38652777778042946</v>
      </c>
      <c r="E811" s="22" t="s">
        <v>5</v>
      </c>
      <c r="F811" s="22" t="s">
        <v>6</v>
      </c>
      <c r="G811" s="23">
        <v>408.75000000000006</v>
      </c>
      <c r="H811" s="19">
        <f>SUM(B809:B811)</f>
        <v>645</v>
      </c>
      <c r="I811" s="20">
        <v>16.350000000000001</v>
      </c>
    </row>
    <row r="812" spans="1:9" x14ac:dyDescent="0.35">
      <c r="A812" s="26">
        <v>45639</v>
      </c>
      <c r="B812" s="27">
        <v>4</v>
      </c>
      <c r="C812" s="28">
        <v>16.5</v>
      </c>
      <c r="D812" s="29">
        <v>0.72123842592554865</v>
      </c>
      <c r="E812" s="30" t="s">
        <v>5</v>
      </c>
      <c r="F812" s="30" t="s">
        <v>7</v>
      </c>
      <c r="G812" s="31">
        <v>66</v>
      </c>
      <c r="H812" s="32">
        <v>4</v>
      </c>
      <c r="I812" s="33">
        <v>16.5</v>
      </c>
    </row>
    <row r="813" spans="1:9" x14ac:dyDescent="0.35">
      <c r="A813" s="26">
        <v>45639</v>
      </c>
      <c r="B813" s="27">
        <v>10</v>
      </c>
      <c r="C813" s="28">
        <v>16.399999999999999</v>
      </c>
      <c r="D813" s="29">
        <v>0.45641203703416977</v>
      </c>
      <c r="E813" s="30" t="s">
        <v>5</v>
      </c>
      <c r="F813" s="30" t="s">
        <v>6</v>
      </c>
      <c r="G813" s="31">
        <v>164</v>
      </c>
      <c r="H813" s="27">
        <v>10</v>
      </c>
      <c r="I813" s="28">
        <v>16.399999999999999</v>
      </c>
    </row>
    <row r="814" spans="1:9" x14ac:dyDescent="0.35">
      <c r="A814" s="4">
        <v>45642</v>
      </c>
      <c r="B814" s="1">
        <v>89</v>
      </c>
      <c r="C814" s="2">
        <v>16.3</v>
      </c>
      <c r="D814" s="5">
        <v>0.57968750000145519</v>
      </c>
      <c r="E814" s="6" t="s">
        <v>5</v>
      </c>
      <c r="F814" s="6" t="s">
        <v>7</v>
      </c>
      <c r="G814" s="3">
        <v>1450.7</v>
      </c>
    </row>
    <row r="815" spans="1:9" x14ac:dyDescent="0.35">
      <c r="A815" s="4">
        <v>45642</v>
      </c>
      <c r="B815" s="1">
        <v>580</v>
      </c>
      <c r="C815" s="2">
        <v>16.3</v>
      </c>
      <c r="D815" s="5">
        <v>0.55856481481168885</v>
      </c>
      <c r="E815" s="6" t="s">
        <v>5</v>
      </c>
      <c r="F815" s="6" t="s">
        <v>7</v>
      </c>
      <c r="G815" s="3">
        <v>9454</v>
      </c>
    </row>
    <row r="816" spans="1:9" x14ac:dyDescent="0.35">
      <c r="A816" s="18">
        <v>45642</v>
      </c>
      <c r="B816" s="19">
        <v>1</v>
      </c>
      <c r="C816" s="20">
        <v>16.3</v>
      </c>
      <c r="D816" s="21">
        <v>0.55350694444496185</v>
      </c>
      <c r="E816" s="22" t="s">
        <v>5</v>
      </c>
      <c r="F816" s="22" t="s">
        <v>7</v>
      </c>
      <c r="G816" s="23">
        <v>16.3</v>
      </c>
      <c r="H816" s="19">
        <v>670</v>
      </c>
      <c r="I816" s="20">
        <v>16.3</v>
      </c>
    </row>
    <row r="817" spans="1:9" x14ac:dyDescent="0.35">
      <c r="A817" s="4">
        <v>45643</v>
      </c>
      <c r="B817" s="1">
        <v>583</v>
      </c>
      <c r="C817" s="2">
        <v>16.25</v>
      </c>
      <c r="D817" s="5">
        <v>0.68598379629838746</v>
      </c>
      <c r="E817" s="6" t="s">
        <v>5</v>
      </c>
      <c r="F817" s="6" t="s">
        <v>7</v>
      </c>
      <c r="G817" s="3">
        <v>9473.75</v>
      </c>
    </row>
    <row r="818" spans="1:9" x14ac:dyDescent="0.35">
      <c r="A818" s="18">
        <v>45643</v>
      </c>
      <c r="B818" s="19">
        <v>26</v>
      </c>
      <c r="C818" s="20">
        <v>16.25</v>
      </c>
      <c r="D818" s="21">
        <v>0.64368055555678438</v>
      </c>
      <c r="E818" s="22" t="s">
        <v>5</v>
      </c>
      <c r="F818" s="22" t="s">
        <v>7</v>
      </c>
      <c r="G818" s="23">
        <v>422.5</v>
      </c>
      <c r="H818" s="19">
        <f>+SUM(B817:B818)</f>
        <v>609</v>
      </c>
      <c r="I818" s="20">
        <f>+C818</f>
        <v>16.25</v>
      </c>
    </row>
    <row r="819" spans="1:9" x14ac:dyDescent="0.35">
      <c r="A819" s="4">
        <v>45643</v>
      </c>
      <c r="B819" s="1">
        <v>255</v>
      </c>
      <c r="C819" s="2">
        <v>16.5</v>
      </c>
      <c r="D819" s="5">
        <v>0.67930555555358296</v>
      </c>
      <c r="E819" s="6" t="s">
        <v>5</v>
      </c>
      <c r="F819" s="6" t="s">
        <v>6</v>
      </c>
      <c r="G819" s="3">
        <v>4207.5</v>
      </c>
    </row>
    <row r="820" spans="1:9" x14ac:dyDescent="0.35">
      <c r="A820" s="18">
        <v>45643</v>
      </c>
      <c r="B820" s="19">
        <v>306</v>
      </c>
      <c r="C820" s="20">
        <v>16.350000000000001</v>
      </c>
      <c r="D820" s="21">
        <v>0.604143518517958</v>
      </c>
      <c r="E820" s="22" t="s">
        <v>5</v>
      </c>
      <c r="F820" s="22" t="s">
        <v>6</v>
      </c>
      <c r="G820" s="23">
        <v>5003.1000000000004</v>
      </c>
      <c r="H820" s="19">
        <f>+SUM(B819:B820)</f>
        <v>561</v>
      </c>
      <c r="I820" s="20">
        <f>+SUMPRODUCT(B819:B820,C819:C820)/SUM(B819:B820)</f>
        <v>16.418181818181818</v>
      </c>
    </row>
    <row r="821" spans="1:9" x14ac:dyDescent="0.35">
      <c r="A821" s="18">
        <v>45644</v>
      </c>
      <c r="B821" s="19">
        <v>593</v>
      </c>
      <c r="C821" s="20">
        <v>16.25</v>
      </c>
      <c r="D821" s="21">
        <v>0.41059027778101154</v>
      </c>
      <c r="E821" s="22" t="s">
        <v>5</v>
      </c>
      <c r="F821" s="22" t="s">
        <v>7</v>
      </c>
      <c r="G821" s="23">
        <v>9636.25</v>
      </c>
      <c r="H821" s="19">
        <f>+B821</f>
        <v>593</v>
      </c>
      <c r="I821" s="20">
        <f>+C821</f>
        <v>16.25</v>
      </c>
    </row>
    <row r="822" spans="1:9" x14ac:dyDescent="0.35">
      <c r="A822" s="4">
        <v>45644</v>
      </c>
      <c r="B822" s="1">
        <v>239</v>
      </c>
      <c r="C822" s="2">
        <v>16.25</v>
      </c>
      <c r="D822" s="5">
        <v>0.41135416666656965</v>
      </c>
      <c r="E822" s="6" t="s">
        <v>5</v>
      </c>
      <c r="F822" s="6" t="s">
        <v>6</v>
      </c>
      <c r="G822" s="3">
        <v>3883.75</v>
      </c>
    </row>
    <row r="823" spans="1:9" x14ac:dyDescent="0.35">
      <c r="A823" s="18">
        <v>45644</v>
      </c>
      <c r="B823" s="19">
        <v>310</v>
      </c>
      <c r="C823" s="20">
        <v>16.25</v>
      </c>
      <c r="D823" s="21">
        <v>0.41118055555853061</v>
      </c>
      <c r="E823" s="22" t="s">
        <v>5</v>
      </c>
      <c r="F823" s="22" t="s">
        <v>6</v>
      </c>
      <c r="G823" s="23">
        <v>5037.5</v>
      </c>
      <c r="H823" s="19">
        <f>+SUM(B822:B823)</f>
        <v>549</v>
      </c>
      <c r="I823" s="20">
        <f>+C823</f>
        <v>16.25</v>
      </c>
    </row>
    <row r="824" spans="1:9" x14ac:dyDescent="0.35">
      <c r="A824" s="4">
        <v>45659</v>
      </c>
      <c r="B824" s="1">
        <v>237</v>
      </c>
      <c r="C824" s="2">
        <v>16</v>
      </c>
      <c r="D824" s="5">
        <v>0.39148148147796746</v>
      </c>
      <c r="E824" s="6" t="s">
        <v>5</v>
      </c>
      <c r="F824" s="6" t="s">
        <v>6</v>
      </c>
      <c r="G824" s="3">
        <v>3792</v>
      </c>
    </row>
    <row r="825" spans="1:9" x14ac:dyDescent="0.35">
      <c r="A825" s="18">
        <v>45659</v>
      </c>
      <c r="B825" s="19">
        <v>308</v>
      </c>
      <c r="C825" s="20">
        <v>16.149999999999999</v>
      </c>
      <c r="D825" s="21">
        <v>0.5691435185217415</v>
      </c>
      <c r="E825" s="22" t="s">
        <v>5</v>
      </c>
      <c r="F825" s="22" t="s">
        <v>6</v>
      </c>
      <c r="G825" s="23">
        <v>4974.2</v>
      </c>
      <c r="H825" s="19">
        <f>B824+B825</f>
        <v>545</v>
      </c>
      <c r="I825" s="25">
        <f>SUMPRODUCT(B824:B825,C824:C825)/SUM(B824:B825)</f>
        <v>16.084770642201835</v>
      </c>
    </row>
    <row r="826" spans="1:9" x14ac:dyDescent="0.35">
      <c r="A826" s="26">
        <v>45659</v>
      </c>
      <c r="B826" s="27">
        <v>978</v>
      </c>
      <c r="C826" s="28">
        <v>16.2</v>
      </c>
      <c r="D826" s="29">
        <v>0.54480324074393138</v>
      </c>
      <c r="E826" s="30" t="s">
        <v>5</v>
      </c>
      <c r="F826" s="30" t="s">
        <v>7</v>
      </c>
      <c r="G826" s="31">
        <v>15843.599999999999</v>
      </c>
      <c r="H826" s="27">
        <f>B826</f>
        <v>978</v>
      </c>
      <c r="I826" s="28">
        <v>16.2</v>
      </c>
    </row>
    <row r="827" spans="1:9" x14ac:dyDescent="0.35">
      <c r="A827" s="26">
        <v>45660</v>
      </c>
      <c r="B827" s="27">
        <v>731</v>
      </c>
      <c r="C827" s="28">
        <v>16.25</v>
      </c>
      <c r="D827" s="29">
        <v>0.72760416667006211</v>
      </c>
      <c r="E827" s="30" t="s">
        <v>5</v>
      </c>
      <c r="F827" s="30" t="s">
        <v>7</v>
      </c>
      <c r="G827" s="31">
        <v>11878.75</v>
      </c>
      <c r="H827" s="32">
        <v>731</v>
      </c>
      <c r="I827" s="33">
        <v>16.25</v>
      </c>
    </row>
    <row r="828" spans="1:9" x14ac:dyDescent="0.35">
      <c r="A828" s="26">
        <v>45660</v>
      </c>
      <c r="B828" s="27">
        <v>490</v>
      </c>
      <c r="C828" s="28">
        <v>16.25</v>
      </c>
      <c r="D828" s="29">
        <v>0.75887731481634546</v>
      </c>
      <c r="E828" s="30" t="s">
        <v>5</v>
      </c>
      <c r="F828" s="30" t="s">
        <v>6</v>
      </c>
      <c r="G828" s="31">
        <v>7962.5</v>
      </c>
      <c r="H828" s="27">
        <v>490</v>
      </c>
      <c r="I828" s="28">
        <v>16.25</v>
      </c>
    </row>
    <row r="829" spans="1:9" x14ac:dyDescent="0.35">
      <c r="A829" s="4">
        <v>45663</v>
      </c>
      <c r="B829" s="1">
        <v>9</v>
      </c>
      <c r="C829" s="2">
        <v>16.55</v>
      </c>
      <c r="D829" s="5">
        <v>0.393101851848769</v>
      </c>
      <c r="E829" s="6" t="s">
        <v>5</v>
      </c>
      <c r="F829" s="6" t="s">
        <v>7</v>
      </c>
      <c r="G829" s="3">
        <v>149.54580000000001</v>
      </c>
    </row>
    <row r="830" spans="1:9" x14ac:dyDescent="0.35">
      <c r="A830" s="4">
        <v>45663</v>
      </c>
      <c r="B830" s="1">
        <v>156</v>
      </c>
      <c r="C830" s="2">
        <v>16.55</v>
      </c>
      <c r="D830" s="5">
        <v>0.41005787037283881</v>
      </c>
      <c r="E830" s="6" t="s">
        <v>5</v>
      </c>
      <c r="F830" s="6" t="s">
        <v>7</v>
      </c>
      <c r="G830" s="3">
        <v>2592.1272000000004</v>
      </c>
    </row>
    <row r="831" spans="1:9" x14ac:dyDescent="0.35">
      <c r="A831" s="4">
        <v>45663</v>
      </c>
      <c r="B831" s="1">
        <v>538</v>
      </c>
      <c r="C831" s="2">
        <v>16.95</v>
      </c>
      <c r="D831" s="5">
        <v>0.6157407407372375</v>
      </c>
      <c r="E831" s="6" t="s">
        <v>5</v>
      </c>
      <c r="F831" s="6" t="s">
        <v>7</v>
      </c>
      <c r="G831" s="3">
        <v>9155.5763999999999</v>
      </c>
    </row>
    <row r="832" spans="1:9" x14ac:dyDescent="0.35">
      <c r="A832" s="4">
        <v>45663</v>
      </c>
      <c r="B832" s="1">
        <v>69</v>
      </c>
      <c r="C832" s="2">
        <v>16.95</v>
      </c>
      <c r="D832" s="5">
        <v>0.6157407407372375</v>
      </c>
      <c r="E832" s="6" t="s">
        <v>5</v>
      </c>
      <c r="F832" s="6" t="s">
        <v>7</v>
      </c>
      <c r="G832" s="3">
        <v>1174.2282</v>
      </c>
    </row>
    <row r="833" spans="1:9" x14ac:dyDescent="0.35">
      <c r="A833" s="18">
        <v>45663</v>
      </c>
      <c r="B833" s="19">
        <v>208</v>
      </c>
      <c r="C833" s="20">
        <v>16.95</v>
      </c>
      <c r="D833" s="21">
        <v>0.6157407407372375</v>
      </c>
      <c r="E833" s="22" t="s">
        <v>5</v>
      </c>
      <c r="F833" s="22" t="s">
        <v>7</v>
      </c>
      <c r="G833" s="23">
        <v>3539.7024000000001</v>
      </c>
      <c r="H833" s="19">
        <f>SUM(B829:B833)</f>
        <v>980</v>
      </c>
      <c r="I833" s="25">
        <f>SUMPRODUCT(B829:B833,C829:C833)/SUM(B829:B833)</f>
        <v>16.882653061224488</v>
      </c>
    </row>
    <row r="834" spans="1:9" x14ac:dyDescent="0.35">
      <c r="A834" s="4">
        <v>45663</v>
      </c>
      <c r="B834" s="1">
        <v>200</v>
      </c>
      <c r="C834" s="2">
        <v>16.75</v>
      </c>
      <c r="D834" s="5">
        <v>0.46736111111385981</v>
      </c>
      <c r="E834" s="6" t="s">
        <v>5</v>
      </c>
      <c r="F834" s="6" t="s">
        <v>6</v>
      </c>
      <c r="G834" s="3">
        <v>3363.4</v>
      </c>
    </row>
    <row r="835" spans="1:9" x14ac:dyDescent="0.35">
      <c r="A835" s="4">
        <v>45663</v>
      </c>
      <c r="B835" s="1">
        <v>150</v>
      </c>
      <c r="C835" s="2">
        <v>16.850000000000001</v>
      </c>
      <c r="D835" s="5">
        <v>0.65643518518481869</v>
      </c>
      <c r="E835" s="6" t="s">
        <v>5</v>
      </c>
      <c r="F835" s="6" t="s">
        <v>6</v>
      </c>
      <c r="G835" s="3">
        <v>2537.61</v>
      </c>
    </row>
    <row r="836" spans="1:9" x14ac:dyDescent="0.35">
      <c r="A836" s="18">
        <v>45663</v>
      </c>
      <c r="B836" s="19">
        <v>149</v>
      </c>
      <c r="C836" s="20">
        <v>17</v>
      </c>
      <c r="D836" s="21">
        <v>0.68570601852115942</v>
      </c>
      <c r="E836" s="22" t="s">
        <v>5</v>
      </c>
      <c r="F836" s="22" t="s">
        <v>6</v>
      </c>
      <c r="G836" s="23">
        <v>2543.1320000000001</v>
      </c>
      <c r="H836" s="19">
        <f>SUM(B834:B836)</f>
        <v>499</v>
      </c>
      <c r="I836" s="20">
        <f>SUMPRODUCT(B834:B836,C834:C836)/SUM(B834:B836)</f>
        <v>16.854709418837675</v>
      </c>
    </row>
    <row r="837" spans="1:9" x14ac:dyDescent="0.35">
      <c r="A837" s="4">
        <v>45664</v>
      </c>
      <c r="B837" s="1">
        <v>450</v>
      </c>
      <c r="C837" s="2">
        <v>16.7</v>
      </c>
      <c r="D837" s="5">
        <v>0.45546296296379296</v>
      </c>
      <c r="E837" s="6" t="s">
        <v>5</v>
      </c>
      <c r="F837" s="6" t="s">
        <v>7</v>
      </c>
      <c r="G837" s="3">
        <v>7515</v>
      </c>
    </row>
    <row r="838" spans="1:9" x14ac:dyDescent="0.35">
      <c r="A838" s="4">
        <v>45664</v>
      </c>
      <c r="B838" s="1">
        <v>64</v>
      </c>
      <c r="C838" s="2">
        <v>16.7</v>
      </c>
      <c r="D838" s="5">
        <v>0.48494212963123573</v>
      </c>
      <c r="E838" s="6" t="s">
        <v>5</v>
      </c>
      <c r="F838" s="6" t="s">
        <v>7</v>
      </c>
      <c r="G838" s="3">
        <v>1068.8</v>
      </c>
    </row>
    <row r="839" spans="1:9" x14ac:dyDescent="0.35">
      <c r="A839" s="4">
        <v>45664</v>
      </c>
      <c r="B839" s="1">
        <v>458</v>
      </c>
      <c r="C839" s="2">
        <v>16.7</v>
      </c>
      <c r="D839" s="5">
        <v>0.48494212963123573</v>
      </c>
      <c r="E839" s="6" t="s">
        <v>5</v>
      </c>
      <c r="F839" s="6" t="s">
        <v>7</v>
      </c>
      <c r="G839" s="3">
        <v>7648.5999999999995</v>
      </c>
    </row>
    <row r="840" spans="1:9" x14ac:dyDescent="0.35">
      <c r="A840" s="18">
        <v>45664</v>
      </c>
      <c r="B840" s="19">
        <v>42</v>
      </c>
      <c r="C840" s="20">
        <v>16.7</v>
      </c>
      <c r="D840" s="21">
        <v>0.48871527778101154</v>
      </c>
      <c r="E840" s="22" t="s">
        <v>5</v>
      </c>
      <c r="F840" s="22" t="s">
        <v>7</v>
      </c>
      <c r="G840" s="23">
        <v>701.4</v>
      </c>
      <c r="H840" s="19">
        <f>SUM(B837:B840)</f>
        <v>1014</v>
      </c>
      <c r="I840" s="25">
        <f>SUMPRODUCT(B837:B840,C837:C840)/SUM(B837:B840)</f>
        <v>16.7</v>
      </c>
    </row>
    <row r="841" spans="1:9" x14ac:dyDescent="0.35">
      <c r="A841" s="4">
        <v>45664</v>
      </c>
      <c r="B841" s="1">
        <v>240</v>
      </c>
      <c r="C841" s="2">
        <v>16.8</v>
      </c>
      <c r="D841" s="5">
        <v>0.40640046296175569</v>
      </c>
      <c r="E841" s="6" t="s">
        <v>5</v>
      </c>
      <c r="F841" s="6" t="s">
        <v>6</v>
      </c>
      <c r="G841" s="3">
        <v>4032</v>
      </c>
    </row>
    <row r="842" spans="1:9" x14ac:dyDescent="0.35">
      <c r="A842" s="4">
        <v>45664</v>
      </c>
      <c r="B842" s="1">
        <v>50</v>
      </c>
      <c r="C842" s="2">
        <v>16.8</v>
      </c>
      <c r="D842" s="5">
        <v>0.42333333333226619</v>
      </c>
      <c r="E842" s="6" t="s">
        <v>5</v>
      </c>
      <c r="F842" s="6" t="s">
        <v>6</v>
      </c>
      <c r="G842" s="3">
        <v>840</v>
      </c>
    </row>
    <row r="843" spans="1:9" x14ac:dyDescent="0.35">
      <c r="A843" s="4">
        <v>45664</v>
      </c>
      <c r="B843" s="1">
        <v>60</v>
      </c>
      <c r="C843" s="2">
        <v>16.8</v>
      </c>
      <c r="D843" s="5">
        <v>0.43714120370714227</v>
      </c>
      <c r="E843" s="6" t="s">
        <v>5</v>
      </c>
      <c r="F843" s="6" t="s">
        <v>6</v>
      </c>
      <c r="G843" s="3">
        <v>1008</v>
      </c>
    </row>
    <row r="844" spans="1:9" x14ac:dyDescent="0.35">
      <c r="A844" s="18">
        <v>45664</v>
      </c>
      <c r="B844" s="19">
        <v>194</v>
      </c>
      <c r="C844" s="20">
        <v>16.8</v>
      </c>
      <c r="D844" s="21">
        <v>0.43747685185371665</v>
      </c>
      <c r="E844" s="22" t="s">
        <v>5</v>
      </c>
      <c r="F844" s="22" t="s">
        <v>6</v>
      </c>
      <c r="G844" s="23">
        <v>3259.2000000000003</v>
      </c>
      <c r="H844" s="19">
        <f>SUM(B841:B844)</f>
        <v>544</v>
      </c>
      <c r="I844" s="20">
        <v>16.8</v>
      </c>
    </row>
    <row r="845" spans="1:9" x14ac:dyDescent="0.35">
      <c r="A845" s="4">
        <v>45665</v>
      </c>
      <c r="B845" s="1">
        <v>973</v>
      </c>
      <c r="C845" s="2">
        <v>16.649999999999999</v>
      </c>
      <c r="D845" s="5">
        <v>0.39098379629285773</v>
      </c>
      <c r="E845" s="6" t="s">
        <v>5</v>
      </c>
      <c r="F845" s="6" t="s">
        <v>7</v>
      </c>
      <c r="G845" s="3">
        <v>16200.449999999999</v>
      </c>
    </row>
    <row r="846" spans="1:9" x14ac:dyDescent="0.35">
      <c r="A846" s="18">
        <v>45665</v>
      </c>
      <c r="B846" s="19">
        <v>48</v>
      </c>
      <c r="C846" s="20">
        <v>16.649999999999999</v>
      </c>
      <c r="D846" s="21">
        <v>0.39098379629285773</v>
      </c>
      <c r="E846" s="22" t="s">
        <v>5</v>
      </c>
      <c r="F846" s="22" t="s">
        <v>7</v>
      </c>
      <c r="G846" s="23">
        <v>799.19999999999993</v>
      </c>
      <c r="H846" s="19">
        <f>B845+B846</f>
        <v>1021</v>
      </c>
      <c r="I846" s="25">
        <v>16.649999999999999</v>
      </c>
    </row>
    <row r="847" spans="1:9" x14ac:dyDescent="0.35">
      <c r="A847" s="4">
        <v>45665</v>
      </c>
      <c r="B847" s="1">
        <v>320</v>
      </c>
      <c r="C847" s="2">
        <v>16.8</v>
      </c>
      <c r="D847" s="5">
        <v>0.54509259259066312</v>
      </c>
      <c r="E847" s="6" t="s">
        <v>5</v>
      </c>
      <c r="F847" s="6" t="s">
        <v>6</v>
      </c>
      <c r="G847" s="3">
        <v>5376</v>
      </c>
    </row>
    <row r="848" spans="1:9" x14ac:dyDescent="0.35">
      <c r="A848" s="18">
        <v>45665</v>
      </c>
      <c r="B848" s="19">
        <v>226</v>
      </c>
      <c r="C848" s="20">
        <v>16.8</v>
      </c>
      <c r="D848" s="21">
        <v>0.54559027777577285</v>
      </c>
      <c r="E848" s="22" t="s">
        <v>5</v>
      </c>
      <c r="F848" s="22" t="s">
        <v>6</v>
      </c>
      <c r="G848" s="23">
        <v>3796.8</v>
      </c>
      <c r="H848" s="19">
        <f>B847+B848</f>
        <v>546</v>
      </c>
      <c r="I848" s="20">
        <v>16.8</v>
      </c>
    </row>
    <row r="849" spans="1:9" x14ac:dyDescent="0.35">
      <c r="A849" s="4">
        <v>45666</v>
      </c>
      <c r="B849" s="1">
        <v>400</v>
      </c>
      <c r="C849" s="2">
        <v>16.45</v>
      </c>
      <c r="D849" s="5">
        <v>0.38515046296379296</v>
      </c>
      <c r="E849" s="6" t="s">
        <v>5</v>
      </c>
      <c r="F849" s="6" t="s">
        <v>6</v>
      </c>
      <c r="G849" s="3">
        <v>6580</v>
      </c>
    </row>
    <row r="850" spans="1:9" x14ac:dyDescent="0.35">
      <c r="A850" s="18">
        <v>45666</v>
      </c>
      <c r="B850" s="19">
        <v>103</v>
      </c>
      <c r="C850" s="20">
        <v>16.45</v>
      </c>
      <c r="D850" s="21">
        <v>0.38521990740991896</v>
      </c>
      <c r="E850" s="22" t="s">
        <v>5</v>
      </c>
      <c r="F850" s="22" t="s">
        <v>6</v>
      </c>
      <c r="G850" s="23">
        <v>1694.35</v>
      </c>
      <c r="H850" s="19">
        <f>B849+B850</f>
        <v>503</v>
      </c>
      <c r="I850" s="25">
        <v>16.45</v>
      </c>
    </row>
    <row r="851" spans="1:9" x14ac:dyDescent="0.35">
      <c r="A851" s="26">
        <v>45666</v>
      </c>
      <c r="B851" s="27">
        <v>994</v>
      </c>
      <c r="C851" s="28">
        <v>16.399999999999999</v>
      </c>
      <c r="D851" s="29">
        <v>0.38596064814919373</v>
      </c>
      <c r="E851" s="30" t="s">
        <v>5</v>
      </c>
      <c r="F851" s="30" t="s">
        <v>7</v>
      </c>
      <c r="G851" s="31">
        <v>16301.599999999999</v>
      </c>
      <c r="H851" s="27">
        <v>994</v>
      </c>
      <c r="I851" s="28">
        <v>16.399999999999999</v>
      </c>
    </row>
    <row r="852" spans="1:9" x14ac:dyDescent="0.35">
      <c r="A852" s="4">
        <v>45667</v>
      </c>
      <c r="B852" s="1">
        <v>384</v>
      </c>
      <c r="C852" s="2">
        <v>16.25</v>
      </c>
      <c r="D852" s="5">
        <v>0.49248842592351139</v>
      </c>
      <c r="E852" s="6" t="s">
        <v>5</v>
      </c>
      <c r="F852" s="6" t="s">
        <v>7</v>
      </c>
      <c r="G852" s="3">
        <v>6240</v>
      </c>
    </row>
    <row r="853" spans="1:9" x14ac:dyDescent="0.35">
      <c r="A853" s="4">
        <v>45667</v>
      </c>
      <c r="B853" s="1">
        <v>15</v>
      </c>
      <c r="C853" s="2">
        <v>16.25</v>
      </c>
      <c r="D853" s="5">
        <v>0.51964120370394085</v>
      </c>
      <c r="E853" s="6" t="s">
        <v>5</v>
      </c>
      <c r="F853" s="6" t="s">
        <v>7</v>
      </c>
      <c r="G853" s="3">
        <v>243.75</v>
      </c>
    </row>
    <row r="854" spans="1:9" x14ac:dyDescent="0.35">
      <c r="A854" s="4">
        <v>45667</v>
      </c>
      <c r="B854" s="1">
        <v>113</v>
      </c>
      <c r="C854" s="2">
        <v>16.25</v>
      </c>
      <c r="D854" s="5">
        <v>0.5535185185217415</v>
      </c>
      <c r="E854" s="6" t="s">
        <v>5</v>
      </c>
      <c r="F854" s="6" t="s">
        <v>7</v>
      </c>
      <c r="G854" s="3">
        <v>1836.25</v>
      </c>
    </row>
    <row r="855" spans="1:9" x14ac:dyDescent="0.35">
      <c r="A855" s="4">
        <v>45667</v>
      </c>
      <c r="B855" s="1">
        <v>382</v>
      </c>
      <c r="C855" s="2">
        <v>16.3</v>
      </c>
      <c r="D855" s="5">
        <v>0.60281250000116415</v>
      </c>
      <c r="E855" s="6" t="s">
        <v>5</v>
      </c>
      <c r="F855" s="6" t="s">
        <v>7</v>
      </c>
      <c r="G855" s="3">
        <v>6226.6</v>
      </c>
    </row>
    <row r="856" spans="1:9" x14ac:dyDescent="0.35">
      <c r="A856" s="4">
        <v>45667</v>
      </c>
      <c r="B856" s="1">
        <v>90</v>
      </c>
      <c r="C856" s="2">
        <v>16.3</v>
      </c>
      <c r="D856" s="5">
        <v>0.64138888888555812</v>
      </c>
      <c r="E856" s="6" t="s">
        <v>5</v>
      </c>
      <c r="F856" s="6" t="s">
        <v>7</v>
      </c>
      <c r="G856" s="3">
        <v>1467</v>
      </c>
    </row>
    <row r="857" spans="1:9" x14ac:dyDescent="0.35">
      <c r="A857" s="18">
        <v>45667</v>
      </c>
      <c r="B857" s="19">
        <v>9</v>
      </c>
      <c r="C857" s="20">
        <v>16.3</v>
      </c>
      <c r="D857" s="21">
        <v>0.67787037036760012</v>
      </c>
      <c r="E857" s="22" t="s">
        <v>5</v>
      </c>
      <c r="F857" s="22" t="s">
        <v>7</v>
      </c>
      <c r="G857" s="23">
        <v>146.70000000000002</v>
      </c>
      <c r="H857" s="19">
        <f>SUM(B852:B857)</f>
        <v>993</v>
      </c>
      <c r="I857" s="25">
        <f>SUMPRODUCT(B852:B857,C852:C857)/SUM(B852:B857)</f>
        <v>16.274219536757304</v>
      </c>
    </row>
    <row r="858" spans="1:9" x14ac:dyDescent="0.35">
      <c r="A858" s="4">
        <v>45667</v>
      </c>
      <c r="B858" s="1">
        <v>400</v>
      </c>
      <c r="C858" s="2">
        <v>16.399999999999999</v>
      </c>
      <c r="D858" s="5">
        <v>0.53354166666395031</v>
      </c>
      <c r="E858" s="6" t="s">
        <v>5</v>
      </c>
      <c r="F858" s="6" t="s">
        <v>6</v>
      </c>
      <c r="G858" s="3">
        <v>6559.9999999999991</v>
      </c>
    </row>
    <row r="859" spans="1:9" x14ac:dyDescent="0.35">
      <c r="A859" s="18">
        <v>45667</v>
      </c>
      <c r="B859" s="19">
        <v>95</v>
      </c>
      <c r="C859" s="20">
        <v>16.399999999999999</v>
      </c>
      <c r="D859" s="21">
        <v>0.53399305555649335</v>
      </c>
      <c r="E859" s="22" t="s">
        <v>5</v>
      </c>
      <c r="F859" s="22" t="s">
        <v>6</v>
      </c>
      <c r="G859" s="23">
        <v>1557.9999999999998</v>
      </c>
      <c r="H859" s="19">
        <f>B858+B859</f>
        <v>495</v>
      </c>
      <c r="I859" s="20">
        <f>SUMPRODUCT(B858:B859,C858:C859)/SUM(B858:B859)</f>
        <v>16.399999999999999</v>
      </c>
    </row>
    <row r="860" spans="1:9" x14ac:dyDescent="0.35">
      <c r="A860" s="4">
        <v>45670</v>
      </c>
      <c r="B860" s="1">
        <v>360</v>
      </c>
      <c r="C860" s="2">
        <v>16.3</v>
      </c>
      <c r="D860" s="5">
        <v>0.42918981481489027</v>
      </c>
      <c r="E860" s="6" t="s">
        <v>5</v>
      </c>
      <c r="F860" s="6" t="s">
        <v>6</v>
      </c>
      <c r="G860" s="3">
        <v>5868</v>
      </c>
    </row>
    <row r="861" spans="1:9" x14ac:dyDescent="0.35">
      <c r="A861" s="18">
        <v>45670</v>
      </c>
      <c r="B861" s="19">
        <v>144</v>
      </c>
      <c r="C861" s="20">
        <v>16.3</v>
      </c>
      <c r="D861" s="21">
        <v>0.42918981481489027</v>
      </c>
      <c r="E861" s="22" t="s">
        <v>5</v>
      </c>
      <c r="F861" s="22" t="s">
        <v>6</v>
      </c>
      <c r="G861" s="23">
        <v>2347.2000000000003</v>
      </c>
      <c r="H861" s="19">
        <f>B860+B861</f>
        <v>504</v>
      </c>
      <c r="I861" s="25">
        <v>16.3</v>
      </c>
    </row>
    <row r="862" spans="1:9" x14ac:dyDescent="0.35">
      <c r="A862" s="4">
        <v>45670</v>
      </c>
      <c r="B862" s="1">
        <v>153</v>
      </c>
      <c r="C862" s="2">
        <v>16.149999999999999</v>
      </c>
      <c r="D862" s="5">
        <v>0.4388078703705105</v>
      </c>
      <c r="E862" s="6" t="s">
        <v>5</v>
      </c>
      <c r="F862" s="6" t="s">
        <v>7</v>
      </c>
      <c r="G862" s="3">
        <v>2470.9499999999998</v>
      </c>
    </row>
    <row r="863" spans="1:9" x14ac:dyDescent="0.35">
      <c r="A863" s="4">
        <v>45670</v>
      </c>
      <c r="B863" s="1">
        <v>15</v>
      </c>
      <c r="C863" s="2">
        <v>16.2</v>
      </c>
      <c r="D863" s="5">
        <v>0.53445601851854008</v>
      </c>
      <c r="E863" s="6" t="s">
        <v>5</v>
      </c>
      <c r="F863" s="6" t="s">
        <v>7</v>
      </c>
      <c r="G863" s="3">
        <v>243</v>
      </c>
    </row>
    <row r="864" spans="1:9" x14ac:dyDescent="0.35">
      <c r="A864" s="4">
        <v>45670</v>
      </c>
      <c r="B864" s="1">
        <v>197</v>
      </c>
      <c r="C864" s="2">
        <v>16.2</v>
      </c>
      <c r="D864" s="5">
        <v>0.5534837962986785</v>
      </c>
      <c r="E864" s="6" t="s">
        <v>5</v>
      </c>
      <c r="F864" s="6" t="s">
        <v>7</v>
      </c>
      <c r="G864" s="3">
        <v>3191.3999999999996</v>
      </c>
    </row>
    <row r="865" spans="1:9" x14ac:dyDescent="0.35">
      <c r="A865" s="4">
        <v>45670</v>
      </c>
      <c r="B865" s="1">
        <v>356</v>
      </c>
      <c r="C865" s="2">
        <v>16.3</v>
      </c>
      <c r="D865" s="5">
        <v>0.59372685185371665</v>
      </c>
      <c r="E865" s="6" t="s">
        <v>5</v>
      </c>
      <c r="F865" s="6" t="s">
        <v>7</v>
      </c>
      <c r="G865" s="3">
        <v>5802.8</v>
      </c>
    </row>
    <row r="866" spans="1:9" x14ac:dyDescent="0.35">
      <c r="A866" s="4">
        <v>45670</v>
      </c>
      <c r="B866" s="1">
        <v>241</v>
      </c>
      <c r="C866" s="2">
        <v>16.3</v>
      </c>
      <c r="D866" s="5">
        <v>0.60013888889079681</v>
      </c>
      <c r="E866" s="6" t="s">
        <v>5</v>
      </c>
      <c r="F866" s="6" t="s">
        <v>7</v>
      </c>
      <c r="G866" s="3">
        <v>3928.3</v>
      </c>
    </row>
    <row r="867" spans="1:9" x14ac:dyDescent="0.35">
      <c r="A867" s="18">
        <v>45670</v>
      </c>
      <c r="B867" s="19">
        <v>35</v>
      </c>
      <c r="C867" s="20">
        <v>16.3</v>
      </c>
      <c r="D867" s="21">
        <v>0.62035879629547708</v>
      </c>
      <c r="E867" s="22" t="s">
        <v>5</v>
      </c>
      <c r="F867" s="22" t="s">
        <v>7</v>
      </c>
      <c r="G867" s="23">
        <v>570.5</v>
      </c>
      <c r="H867" s="19">
        <f>SUM(B862:B867)</f>
        <v>997</v>
      </c>
      <c r="I867" s="20">
        <f>SUMPRODUCT(B862:B867,C862:C867)/SUM(B862:B867)</f>
        <v>16.255717151454363</v>
      </c>
    </row>
    <row r="868" spans="1:9" x14ac:dyDescent="0.35">
      <c r="A868" s="4">
        <v>45671</v>
      </c>
      <c r="B868" s="1">
        <v>400</v>
      </c>
      <c r="C868" s="2">
        <v>16.3</v>
      </c>
      <c r="D868" s="5">
        <v>0.44114583333430346</v>
      </c>
      <c r="E868" s="6" t="s">
        <v>5</v>
      </c>
      <c r="F868" s="6" t="s">
        <v>6</v>
      </c>
      <c r="G868" s="3">
        <v>6520</v>
      </c>
    </row>
    <row r="869" spans="1:9" x14ac:dyDescent="0.35">
      <c r="A869" s="18">
        <v>45671</v>
      </c>
      <c r="B869" s="19">
        <v>106</v>
      </c>
      <c r="C869" s="20">
        <v>16.3</v>
      </c>
      <c r="D869" s="21">
        <v>0.44171296296553919</v>
      </c>
      <c r="E869" s="22" t="s">
        <v>5</v>
      </c>
      <c r="F869" s="22" t="s">
        <v>6</v>
      </c>
      <c r="G869" s="23">
        <v>1727.8000000000002</v>
      </c>
      <c r="H869" s="19">
        <f>B868+B869</f>
        <v>506</v>
      </c>
      <c r="I869" s="25">
        <v>16.3</v>
      </c>
    </row>
    <row r="870" spans="1:9" x14ac:dyDescent="0.35">
      <c r="A870" s="4">
        <v>45671</v>
      </c>
      <c r="B870" s="1">
        <v>500</v>
      </c>
      <c r="C870" s="2">
        <v>16.100000000000001</v>
      </c>
      <c r="D870" s="5">
        <v>0.3842245370396995</v>
      </c>
      <c r="E870" s="6" t="s">
        <v>5</v>
      </c>
      <c r="F870" s="6" t="s">
        <v>7</v>
      </c>
      <c r="G870" s="3">
        <v>8050.0000000000009</v>
      </c>
    </row>
    <row r="871" spans="1:9" x14ac:dyDescent="0.35">
      <c r="A871" s="4">
        <v>45671</v>
      </c>
      <c r="B871" s="1">
        <v>1</v>
      </c>
      <c r="C871" s="2">
        <v>16.100000000000001</v>
      </c>
      <c r="D871" s="5">
        <v>0.43839120370103046</v>
      </c>
      <c r="E871" s="6" t="s">
        <v>5</v>
      </c>
      <c r="F871" s="6" t="s">
        <v>7</v>
      </c>
      <c r="G871" s="3">
        <v>16.100000000000001</v>
      </c>
    </row>
    <row r="872" spans="1:9" x14ac:dyDescent="0.35">
      <c r="A872" s="4">
        <v>45671</v>
      </c>
      <c r="B872" s="1">
        <v>463</v>
      </c>
      <c r="C872" s="2">
        <v>16.2</v>
      </c>
      <c r="D872" s="5">
        <v>0.46771990740671754</v>
      </c>
      <c r="E872" s="6" t="s">
        <v>5</v>
      </c>
      <c r="F872" s="6" t="s">
        <v>7</v>
      </c>
      <c r="G872" s="3">
        <v>7500.5999999999995</v>
      </c>
    </row>
    <row r="873" spans="1:9" x14ac:dyDescent="0.35">
      <c r="A873" s="18">
        <v>45671</v>
      </c>
      <c r="B873" s="19">
        <v>63</v>
      </c>
      <c r="C873" s="20">
        <v>16.2</v>
      </c>
      <c r="D873" s="21">
        <v>0.46815972222248092</v>
      </c>
      <c r="E873" s="22" t="s">
        <v>5</v>
      </c>
      <c r="F873" s="22" t="s">
        <v>7</v>
      </c>
      <c r="G873" s="23">
        <v>1020.5999999999999</v>
      </c>
      <c r="H873" s="19">
        <f>SUM(B870:B873)</f>
        <v>1027</v>
      </c>
      <c r="I873" s="20">
        <f>SUMPRODUCT(B870:B873,C870:C873)/SUM(B870:B873)</f>
        <v>16.151217137293084</v>
      </c>
    </row>
    <row r="874" spans="1:9" x14ac:dyDescent="0.35">
      <c r="A874" s="4">
        <v>45672</v>
      </c>
      <c r="B874" s="1">
        <v>164</v>
      </c>
      <c r="C874" s="2">
        <v>16.25</v>
      </c>
      <c r="D874" s="5">
        <v>0.46935185185429873</v>
      </c>
      <c r="E874" s="6" t="s">
        <v>5</v>
      </c>
      <c r="F874" s="6" t="s">
        <v>7</v>
      </c>
      <c r="G874" s="3">
        <v>2665</v>
      </c>
    </row>
    <row r="875" spans="1:9" x14ac:dyDescent="0.35">
      <c r="A875" s="4">
        <v>45672</v>
      </c>
      <c r="B875" s="1">
        <v>220</v>
      </c>
      <c r="C875" s="2">
        <v>16.7</v>
      </c>
      <c r="D875" s="5">
        <v>0.61489583333604969</v>
      </c>
      <c r="E875" s="6" t="s">
        <v>5</v>
      </c>
      <c r="F875" s="6" t="s">
        <v>7</v>
      </c>
      <c r="G875" s="3">
        <v>3674</v>
      </c>
    </row>
    <row r="876" spans="1:9" x14ac:dyDescent="0.35">
      <c r="A876" s="4">
        <v>45672</v>
      </c>
      <c r="B876" s="1">
        <v>305</v>
      </c>
      <c r="C876" s="2">
        <v>16.7</v>
      </c>
      <c r="D876" s="5">
        <v>0.68843750000087311</v>
      </c>
      <c r="E876" s="6" t="s">
        <v>5</v>
      </c>
      <c r="F876" s="6" t="s">
        <v>7</v>
      </c>
      <c r="G876" s="3">
        <v>5093.5</v>
      </c>
    </row>
    <row r="877" spans="1:9" x14ac:dyDescent="0.35">
      <c r="A877" s="18">
        <v>45672</v>
      </c>
      <c r="B877" s="19">
        <v>21</v>
      </c>
      <c r="C877" s="20">
        <v>16.7</v>
      </c>
      <c r="D877" s="21">
        <v>0.69381944444467081</v>
      </c>
      <c r="E877" s="22" t="s">
        <v>5</v>
      </c>
      <c r="F877" s="22" t="s">
        <v>7</v>
      </c>
      <c r="G877" s="23">
        <v>350.7</v>
      </c>
      <c r="H877" s="19">
        <f>SUM(B874:B877)</f>
        <v>710</v>
      </c>
      <c r="I877" s="25">
        <f>SUMPRODUCT(B874:B877,C874:C877)/SUM(B874:B877)</f>
        <v>16.59605633802817</v>
      </c>
    </row>
    <row r="878" spans="1:9" x14ac:dyDescent="0.35">
      <c r="A878" s="26">
        <v>45672</v>
      </c>
      <c r="B878" s="27">
        <v>400</v>
      </c>
      <c r="C878" s="28">
        <v>16.7</v>
      </c>
      <c r="D878" s="29">
        <v>0.68747685185371665</v>
      </c>
      <c r="E878" s="30" t="s">
        <v>5</v>
      </c>
      <c r="F878" s="30" t="s">
        <v>6</v>
      </c>
      <c r="G878" s="31">
        <v>6680</v>
      </c>
      <c r="H878" s="27">
        <v>400</v>
      </c>
      <c r="I878" s="28">
        <v>16.7</v>
      </c>
    </row>
    <row r="879" spans="1:9" x14ac:dyDescent="0.35">
      <c r="A879" s="4">
        <v>45673</v>
      </c>
      <c r="B879" s="1">
        <v>214</v>
      </c>
      <c r="C879" s="2">
        <v>16.95</v>
      </c>
      <c r="D879" s="5">
        <v>0.44513888889196096</v>
      </c>
      <c r="E879" s="6" t="s">
        <v>5</v>
      </c>
      <c r="F879" s="6" t="s">
        <v>7</v>
      </c>
      <c r="G879" s="3">
        <v>3627.2999999999997</v>
      </c>
    </row>
    <row r="880" spans="1:9" x14ac:dyDescent="0.35">
      <c r="A880" s="4">
        <v>45673</v>
      </c>
      <c r="B880" s="1">
        <v>90</v>
      </c>
      <c r="C880" s="2">
        <v>16.95</v>
      </c>
      <c r="D880" s="5">
        <v>0.44513888889196096</v>
      </c>
      <c r="E880" s="6" t="s">
        <v>5</v>
      </c>
      <c r="F880" s="6" t="s">
        <v>7</v>
      </c>
      <c r="G880" s="3">
        <v>1525.5</v>
      </c>
    </row>
    <row r="881" spans="1:9" x14ac:dyDescent="0.35">
      <c r="A881" s="4">
        <v>45673</v>
      </c>
      <c r="B881" s="1">
        <v>200</v>
      </c>
      <c r="C881" s="2">
        <v>16.95</v>
      </c>
      <c r="D881" s="5">
        <v>0.44635416667006211</v>
      </c>
      <c r="E881" s="6" t="s">
        <v>5</v>
      </c>
      <c r="F881" s="6" t="s">
        <v>7</v>
      </c>
      <c r="G881" s="3">
        <v>3390</v>
      </c>
    </row>
    <row r="882" spans="1:9" x14ac:dyDescent="0.35">
      <c r="A882" s="4">
        <v>45673</v>
      </c>
      <c r="B882" s="1">
        <v>15</v>
      </c>
      <c r="C882" s="2">
        <v>16.95</v>
      </c>
      <c r="D882" s="5">
        <v>0.49968749999970896</v>
      </c>
      <c r="E882" s="6" t="s">
        <v>5</v>
      </c>
      <c r="F882" s="6" t="s">
        <v>7</v>
      </c>
      <c r="G882" s="3">
        <v>254.25</v>
      </c>
    </row>
    <row r="883" spans="1:9" x14ac:dyDescent="0.35">
      <c r="A883" s="18">
        <v>45673</v>
      </c>
      <c r="B883" s="19">
        <v>506</v>
      </c>
      <c r="C883" s="20">
        <v>16.95</v>
      </c>
      <c r="D883" s="21">
        <v>0.53146990740788169</v>
      </c>
      <c r="E883" s="22" t="s">
        <v>5</v>
      </c>
      <c r="F883" s="22" t="s">
        <v>7</v>
      </c>
      <c r="G883" s="23">
        <v>8576.6999999999989</v>
      </c>
      <c r="H883" s="19">
        <v>1025</v>
      </c>
      <c r="I883" s="20">
        <v>16.95</v>
      </c>
    </row>
    <row r="884" spans="1:9" x14ac:dyDescent="0.35">
      <c r="A884" s="26">
        <v>45674</v>
      </c>
      <c r="B884" s="27">
        <v>515</v>
      </c>
      <c r="C884" s="28">
        <v>16.850000000000001</v>
      </c>
      <c r="D884" s="29">
        <v>0.5167939814782585</v>
      </c>
      <c r="E884" s="30" t="s">
        <v>5</v>
      </c>
      <c r="F884" s="30" t="s">
        <v>6</v>
      </c>
      <c r="G884" s="31">
        <v>8677.75</v>
      </c>
      <c r="H884" s="32">
        <v>515</v>
      </c>
      <c r="I884" s="33">
        <v>16.850000000000001</v>
      </c>
    </row>
    <row r="885" spans="1:9" x14ac:dyDescent="0.35">
      <c r="A885" s="4">
        <v>45674</v>
      </c>
      <c r="B885" s="1">
        <v>331</v>
      </c>
      <c r="C885" s="2">
        <v>16.850000000000001</v>
      </c>
      <c r="D885" s="5">
        <v>0.38209490740700858</v>
      </c>
      <c r="E885" s="6" t="s">
        <v>5</v>
      </c>
      <c r="F885" s="6" t="s">
        <v>7</v>
      </c>
      <c r="G885" s="3">
        <v>5577.35</v>
      </c>
    </row>
    <row r="886" spans="1:9" x14ac:dyDescent="0.35">
      <c r="A886" s="4">
        <v>45674</v>
      </c>
      <c r="B886" s="1">
        <v>180</v>
      </c>
      <c r="C886" s="2">
        <v>16.850000000000001</v>
      </c>
      <c r="D886" s="5">
        <v>0.44196759258920792</v>
      </c>
      <c r="E886" s="6" t="s">
        <v>5</v>
      </c>
      <c r="F886" s="6" t="s">
        <v>7</v>
      </c>
      <c r="G886" s="3">
        <v>3033.0000000000005</v>
      </c>
    </row>
    <row r="887" spans="1:9" x14ac:dyDescent="0.35">
      <c r="A887" s="18">
        <v>45674</v>
      </c>
      <c r="B887" s="19">
        <v>517</v>
      </c>
      <c r="C887" s="20">
        <v>16.850000000000001</v>
      </c>
      <c r="D887" s="21">
        <v>0.473981481482042</v>
      </c>
      <c r="E887" s="22" t="s">
        <v>5</v>
      </c>
      <c r="F887" s="22" t="s">
        <v>7</v>
      </c>
      <c r="G887" s="23">
        <v>8711.4500000000007</v>
      </c>
      <c r="H887" s="19">
        <f>SUM(B885:B887)</f>
        <v>1028</v>
      </c>
      <c r="I887" s="20">
        <f>SUMPRODUCT(B885:B887,C885:C887)/SUM(B885:B887)</f>
        <v>16.850000000000001</v>
      </c>
    </row>
    <row r="888" spans="1:9" x14ac:dyDescent="0.35">
      <c r="A888" s="4">
        <v>45677</v>
      </c>
      <c r="B888" s="1">
        <v>800</v>
      </c>
      <c r="C888" s="2">
        <v>16.75</v>
      </c>
      <c r="D888" s="5">
        <v>0.54953703703358769</v>
      </c>
      <c r="E888" s="6" t="s">
        <v>5</v>
      </c>
      <c r="F888" s="6" t="s">
        <v>7</v>
      </c>
      <c r="G888" s="3">
        <v>13400</v>
      </c>
    </row>
    <row r="889" spans="1:9" x14ac:dyDescent="0.35">
      <c r="A889" s="4">
        <v>45677</v>
      </c>
      <c r="B889" s="1">
        <v>134</v>
      </c>
      <c r="C889" s="2">
        <v>16.75</v>
      </c>
      <c r="D889" s="5">
        <v>0.54953703703358769</v>
      </c>
      <c r="E889" s="6" t="s">
        <v>5</v>
      </c>
      <c r="F889" s="6" t="s">
        <v>7</v>
      </c>
      <c r="G889" s="3">
        <v>2244.5</v>
      </c>
    </row>
    <row r="890" spans="1:9" x14ac:dyDescent="0.35">
      <c r="A890" s="18">
        <v>45677</v>
      </c>
      <c r="B890" s="19">
        <v>31</v>
      </c>
      <c r="C890" s="20">
        <v>16.75</v>
      </c>
      <c r="D890" s="21">
        <v>0.62312499999825377</v>
      </c>
      <c r="E890" s="22" t="s">
        <v>5</v>
      </c>
      <c r="F890" s="22" t="s">
        <v>7</v>
      </c>
      <c r="G890" s="23">
        <v>519.25</v>
      </c>
      <c r="H890" s="19">
        <f>+SUM(B888:B890)</f>
        <v>965</v>
      </c>
      <c r="I890" s="25">
        <f>+SUMPRODUCT(B888:B890,C888:C890)/SUM(B888:B890)</f>
        <v>16.75</v>
      </c>
    </row>
    <row r="891" spans="1:9" x14ac:dyDescent="0.35">
      <c r="A891" s="18">
        <v>45677</v>
      </c>
      <c r="B891" s="19">
        <v>497</v>
      </c>
      <c r="C891" s="20">
        <v>16.7</v>
      </c>
      <c r="D891" s="21">
        <v>0.61047453703940846</v>
      </c>
      <c r="E891" s="22" t="s">
        <v>5</v>
      </c>
      <c r="F891" s="22" t="s">
        <v>6</v>
      </c>
      <c r="G891" s="23">
        <v>8299.9</v>
      </c>
      <c r="H891" s="19">
        <f>+B891</f>
        <v>497</v>
      </c>
      <c r="I891" s="20">
        <f>+C891</f>
        <v>16.7</v>
      </c>
    </row>
    <row r="892" spans="1:9" x14ac:dyDescent="0.35">
      <c r="A892" s="4">
        <v>45678</v>
      </c>
      <c r="B892" s="1">
        <v>415</v>
      </c>
      <c r="C892" s="2">
        <v>16.5</v>
      </c>
      <c r="D892" s="5">
        <v>0.6367013888884685</v>
      </c>
      <c r="E892" s="6" t="s">
        <v>5</v>
      </c>
      <c r="F892" s="6" t="s">
        <v>7</v>
      </c>
      <c r="G892" s="3">
        <v>6847.5</v>
      </c>
    </row>
    <row r="893" spans="1:9" x14ac:dyDescent="0.35">
      <c r="A893" s="4">
        <v>45678</v>
      </c>
      <c r="B893" s="1">
        <v>15</v>
      </c>
      <c r="C893" s="2">
        <v>16.5</v>
      </c>
      <c r="D893" s="5">
        <v>0.54502314814453712</v>
      </c>
      <c r="E893" s="6" t="s">
        <v>5</v>
      </c>
      <c r="F893" s="6" t="s">
        <v>7</v>
      </c>
      <c r="G893" s="3">
        <v>247.5</v>
      </c>
    </row>
    <row r="894" spans="1:9" x14ac:dyDescent="0.35">
      <c r="A894" s="4">
        <v>45678</v>
      </c>
      <c r="B894" s="1">
        <v>500</v>
      </c>
      <c r="C894" s="2">
        <v>16.5</v>
      </c>
      <c r="D894" s="5">
        <v>0.52547453704028158</v>
      </c>
      <c r="E894" s="6" t="s">
        <v>5</v>
      </c>
      <c r="F894" s="6" t="s">
        <v>7</v>
      </c>
      <c r="G894" s="3">
        <v>8250</v>
      </c>
    </row>
    <row r="895" spans="1:9" x14ac:dyDescent="0.35">
      <c r="A895" s="18">
        <v>45678</v>
      </c>
      <c r="B895" s="19">
        <v>2</v>
      </c>
      <c r="C895" s="20">
        <v>16.5</v>
      </c>
      <c r="D895" s="21">
        <v>0.47951388888759539</v>
      </c>
      <c r="E895" s="22" t="s">
        <v>5</v>
      </c>
      <c r="F895" s="22" t="s">
        <v>7</v>
      </c>
      <c r="G895" s="23">
        <v>33</v>
      </c>
      <c r="H895" s="19">
        <f>+SUM(B892:B895)</f>
        <v>932</v>
      </c>
      <c r="I895" s="20">
        <f>+C895</f>
        <v>16.5</v>
      </c>
    </row>
    <row r="896" spans="1:9" x14ac:dyDescent="0.35">
      <c r="A896" s="4">
        <v>45678</v>
      </c>
      <c r="B896" s="1">
        <v>177</v>
      </c>
      <c r="C896" s="2">
        <v>16.649999999999999</v>
      </c>
      <c r="D896" s="5">
        <v>0.55106481481197989</v>
      </c>
      <c r="E896" s="6" t="s">
        <v>5</v>
      </c>
      <c r="F896" s="6" t="s">
        <v>6</v>
      </c>
      <c r="G896" s="3">
        <v>2947.0499999999997</v>
      </c>
    </row>
    <row r="897" spans="1:9" x14ac:dyDescent="0.35">
      <c r="A897" s="18">
        <v>45678</v>
      </c>
      <c r="B897" s="19">
        <v>301</v>
      </c>
      <c r="C897" s="20">
        <v>16.649999999999999</v>
      </c>
      <c r="D897" s="21">
        <v>0.52081018518219935</v>
      </c>
      <c r="E897" s="22" t="s">
        <v>5</v>
      </c>
      <c r="F897" s="22" t="s">
        <v>6</v>
      </c>
      <c r="G897" s="23">
        <v>5011.6499999999996</v>
      </c>
      <c r="H897" s="19">
        <f>+SUM(B896:B897)</f>
        <v>478</v>
      </c>
      <c r="I897" s="20">
        <f>+C897</f>
        <v>16.649999999999999</v>
      </c>
    </row>
    <row r="898" spans="1:9" x14ac:dyDescent="0.35">
      <c r="A898" s="4">
        <v>45679</v>
      </c>
      <c r="B898" s="1">
        <v>15</v>
      </c>
      <c r="C898" s="2">
        <v>16</v>
      </c>
      <c r="D898" s="5">
        <v>0.52179398148291511</v>
      </c>
      <c r="E898" s="6" t="s">
        <v>5</v>
      </c>
      <c r="F898" s="6" t="s">
        <v>7</v>
      </c>
      <c r="G898" s="3">
        <v>240</v>
      </c>
    </row>
    <row r="899" spans="1:9" x14ac:dyDescent="0.35">
      <c r="A899" s="4">
        <v>45679</v>
      </c>
      <c r="B899" s="1">
        <v>300</v>
      </c>
      <c r="C899" s="2">
        <v>16</v>
      </c>
      <c r="D899" s="5">
        <v>0.58038194444088731</v>
      </c>
      <c r="E899" s="6" t="s">
        <v>5</v>
      </c>
      <c r="F899" s="6" t="s">
        <v>7</v>
      </c>
      <c r="G899" s="3">
        <v>4800</v>
      </c>
    </row>
    <row r="900" spans="1:9" x14ac:dyDescent="0.35">
      <c r="A900" s="4">
        <v>45679</v>
      </c>
      <c r="B900" s="1">
        <v>58</v>
      </c>
      <c r="C900" s="2">
        <v>16</v>
      </c>
      <c r="D900" s="5">
        <v>0.58038194444088731</v>
      </c>
      <c r="E900" s="6" t="s">
        <v>5</v>
      </c>
      <c r="F900" s="6" t="s">
        <v>7</v>
      </c>
      <c r="G900" s="3">
        <v>928</v>
      </c>
    </row>
    <row r="901" spans="1:9" x14ac:dyDescent="0.35">
      <c r="A901" s="4">
        <v>45679</v>
      </c>
      <c r="B901" s="1">
        <v>110</v>
      </c>
      <c r="C901" s="2">
        <v>16</v>
      </c>
      <c r="D901" s="5">
        <v>0.58038194444088731</v>
      </c>
      <c r="E901" s="6" t="s">
        <v>5</v>
      </c>
      <c r="F901" s="6" t="s">
        <v>7</v>
      </c>
      <c r="G901" s="3">
        <v>1760</v>
      </c>
    </row>
    <row r="902" spans="1:9" x14ac:dyDescent="0.35">
      <c r="A902" s="4">
        <v>45679</v>
      </c>
      <c r="B902" s="1">
        <v>71</v>
      </c>
      <c r="C902" s="2">
        <v>16</v>
      </c>
      <c r="D902" s="5">
        <v>0.67351851851708489</v>
      </c>
      <c r="E902" s="6" t="s">
        <v>5</v>
      </c>
      <c r="F902" s="6" t="s">
        <v>7</v>
      </c>
      <c r="G902" s="3">
        <v>1136</v>
      </c>
    </row>
    <row r="903" spans="1:9" x14ac:dyDescent="0.35">
      <c r="A903" s="4">
        <v>45679</v>
      </c>
      <c r="B903" s="1">
        <v>168</v>
      </c>
      <c r="C903" s="2">
        <v>16</v>
      </c>
      <c r="D903" s="5">
        <v>0.67355324074014788</v>
      </c>
      <c r="E903" s="6" t="s">
        <v>5</v>
      </c>
      <c r="F903" s="6" t="s">
        <v>7</v>
      </c>
      <c r="G903" s="3">
        <v>2688</v>
      </c>
    </row>
    <row r="904" spans="1:9" x14ac:dyDescent="0.35">
      <c r="A904" s="18">
        <v>45679</v>
      </c>
      <c r="B904" s="19">
        <v>332</v>
      </c>
      <c r="C904" s="20">
        <v>16</v>
      </c>
      <c r="D904" s="21">
        <v>0.68138888888643123</v>
      </c>
      <c r="E904" s="22" t="s">
        <v>5</v>
      </c>
      <c r="F904" s="22" t="s">
        <v>7</v>
      </c>
      <c r="G904" s="23">
        <v>5312</v>
      </c>
      <c r="H904" s="19">
        <f>+SUM(B898:B904)</f>
        <v>1054</v>
      </c>
      <c r="I904" s="20">
        <f>+C904</f>
        <v>16</v>
      </c>
    </row>
    <row r="905" spans="1:9" x14ac:dyDescent="0.35">
      <c r="A905" s="4">
        <v>45679</v>
      </c>
      <c r="B905" s="1">
        <v>271</v>
      </c>
      <c r="C905" s="2">
        <v>16.149999999999999</v>
      </c>
      <c r="D905" s="5">
        <v>0.43747685185371665</v>
      </c>
      <c r="E905" s="6" t="s">
        <v>5</v>
      </c>
      <c r="F905" s="6" t="s">
        <v>6</v>
      </c>
      <c r="G905" s="3">
        <v>4376.6499999999996</v>
      </c>
    </row>
    <row r="906" spans="1:9" x14ac:dyDescent="0.35">
      <c r="A906" s="18">
        <v>45679</v>
      </c>
      <c r="B906" s="19">
        <v>263</v>
      </c>
      <c r="C906" s="20">
        <v>16.149999999999999</v>
      </c>
      <c r="D906" s="21">
        <v>0.52081018518219935</v>
      </c>
      <c r="E906" s="22" t="s">
        <v>5</v>
      </c>
      <c r="F906" s="22" t="s">
        <v>6</v>
      </c>
      <c r="G906" s="23">
        <v>4247.45</v>
      </c>
      <c r="H906" s="19">
        <f>+SUM(B905:B906)</f>
        <v>534</v>
      </c>
      <c r="I906" s="20">
        <f>+C906</f>
        <v>16.149999999999999</v>
      </c>
    </row>
    <row r="907" spans="1:9" x14ac:dyDescent="0.35">
      <c r="A907" s="4">
        <v>45680</v>
      </c>
      <c r="B907" s="1">
        <v>676</v>
      </c>
      <c r="C907" s="2">
        <v>16.2</v>
      </c>
      <c r="D907" s="5">
        <v>0.40938657407241408</v>
      </c>
      <c r="E907" s="6" t="s">
        <v>5</v>
      </c>
      <c r="F907" s="6" t="s">
        <v>7</v>
      </c>
      <c r="G907" s="3">
        <v>10951.199999999999</v>
      </c>
    </row>
    <row r="908" spans="1:9" x14ac:dyDescent="0.35">
      <c r="A908" s="4">
        <v>45680</v>
      </c>
      <c r="B908" s="1">
        <v>406</v>
      </c>
      <c r="C908" s="2">
        <v>16.3</v>
      </c>
      <c r="D908" s="5">
        <v>0.43508101852057735</v>
      </c>
      <c r="E908" s="6" t="s">
        <v>5</v>
      </c>
      <c r="F908" s="6" t="s">
        <v>7</v>
      </c>
      <c r="G908" s="3">
        <v>6617.8</v>
      </c>
    </row>
    <row r="909" spans="1:9" x14ac:dyDescent="0.35">
      <c r="A909" s="18">
        <v>45680</v>
      </c>
      <c r="B909" s="19">
        <v>15</v>
      </c>
      <c r="C909" s="20">
        <v>16.350000000000001</v>
      </c>
      <c r="D909" s="21">
        <v>0.43508101852057735</v>
      </c>
      <c r="E909" s="22" t="s">
        <v>5</v>
      </c>
      <c r="F909" s="22" t="s">
        <v>7</v>
      </c>
      <c r="G909" s="23">
        <v>245.25000000000003</v>
      </c>
      <c r="H909" s="19">
        <f>+SUM(B907:B909)</f>
        <v>1097</v>
      </c>
      <c r="I909" s="25">
        <f>+SUMPRODUCT(B907:B909,C907:C909)/SUM(B907:B909)</f>
        <v>16.239061075660892</v>
      </c>
    </row>
    <row r="910" spans="1:9" x14ac:dyDescent="0.35">
      <c r="A910" s="4">
        <v>45680</v>
      </c>
      <c r="B910" s="1">
        <v>200</v>
      </c>
      <c r="C910" s="2">
        <v>16.3</v>
      </c>
      <c r="D910" s="5">
        <v>0.47854166666365927</v>
      </c>
      <c r="E910" s="6" t="s">
        <v>5</v>
      </c>
      <c r="F910" s="6" t="s">
        <v>6</v>
      </c>
      <c r="G910" s="3">
        <v>3260</v>
      </c>
    </row>
    <row r="911" spans="1:9" x14ac:dyDescent="0.35">
      <c r="A911" s="4">
        <v>45680</v>
      </c>
      <c r="B911" s="1">
        <v>250</v>
      </c>
      <c r="C911" s="2">
        <v>16.3</v>
      </c>
      <c r="D911" s="5">
        <v>0.48081018518860219</v>
      </c>
      <c r="E911" s="6" t="s">
        <v>5</v>
      </c>
      <c r="F911" s="6" t="s">
        <v>6</v>
      </c>
      <c r="G911" s="3">
        <v>4075</v>
      </c>
    </row>
    <row r="912" spans="1:9" x14ac:dyDescent="0.35">
      <c r="A912" s="18">
        <v>45680</v>
      </c>
      <c r="B912" s="19">
        <v>125</v>
      </c>
      <c r="C912" s="20">
        <v>16.3</v>
      </c>
      <c r="D912" s="21">
        <v>0.52081018518219935</v>
      </c>
      <c r="E912" s="22" t="s">
        <v>5</v>
      </c>
      <c r="F912" s="22" t="s">
        <v>6</v>
      </c>
      <c r="G912" s="23">
        <v>2037.5</v>
      </c>
      <c r="H912" s="19">
        <f>+SUM(B910:B912)</f>
        <v>575</v>
      </c>
      <c r="I912" s="20">
        <f>+C912</f>
        <v>16.3</v>
      </c>
    </row>
    <row r="913" spans="1:9" x14ac:dyDescent="0.35">
      <c r="A913" s="4">
        <v>45681</v>
      </c>
      <c r="B913" s="1">
        <v>595</v>
      </c>
      <c r="C913" s="2">
        <v>16.2</v>
      </c>
      <c r="D913" s="5">
        <v>0.37980324074305827</v>
      </c>
      <c r="E913" s="6" t="s">
        <v>5</v>
      </c>
      <c r="F913" s="6" t="s">
        <v>7</v>
      </c>
      <c r="G913" s="3">
        <v>9639</v>
      </c>
    </row>
    <row r="914" spans="1:9" x14ac:dyDescent="0.35">
      <c r="A914" s="4">
        <v>45681</v>
      </c>
      <c r="B914" s="1">
        <v>26</v>
      </c>
      <c r="C914" s="2">
        <v>16.2</v>
      </c>
      <c r="D914" s="5">
        <v>0.37983796296612127</v>
      </c>
      <c r="E914" s="6" t="s">
        <v>5</v>
      </c>
      <c r="F914" s="6" t="s">
        <v>7</v>
      </c>
      <c r="G914" s="3">
        <v>421.2</v>
      </c>
    </row>
    <row r="915" spans="1:9" x14ac:dyDescent="0.35">
      <c r="A915" s="18">
        <v>45681</v>
      </c>
      <c r="B915" s="19">
        <v>558</v>
      </c>
      <c r="C915" s="20">
        <v>16.3</v>
      </c>
      <c r="D915" s="21">
        <v>0.38653935184993315</v>
      </c>
      <c r="E915" s="22" t="s">
        <v>5</v>
      </c>
      <c r="F915" s="22" t="s">
        <v>7</v>
      </c>
      <c r="G915" s="23">
        <v>9095.4</v>
      </c>
      <c r="H915" s="19">
        <f>+SUM(B913:B915)</f>
        <v>1179</v>
      </c>
      <c r="I915" s="25">
        <f>+SUMPRODUCT(B913:B915,C913:C915)/SUM(B913:B915)</f>
        <v>16.247328244274808</v>
      </c>
    </row>
    <row r="916" spans="1:9" x14ac:dyDescent="0.35">
      <c r="A916" s="4">
        <v>45681</v>
      </c>
      <c r="B916" s="1">
        <v>600</v>
      </c>
      <c r="C916" s="2">
        <v>16.2</v>
      </c>
      <c r="D916" s="5">
        <v>0.37999999999738066</v>
      </c>
      <c r="E916" s="6" t="s">
        <v>5</v>
      </c>
      <c r="F916" s="6" t="s">
        <v>6</v>
      </c>
      <c r="G916" s="3">
        <v>9720</v>
      </c>
    </row>
    <row r="917" spans="1:9" x14ac:dyDescent="0.35">
      <c r="A917" s="18">
        <v>45681</v>
      </c>
      <c r="B917" s="19">
        <v>21</v>
      </c>
      <c r="C917" s="20">
        <v>16.3</v>
      </c>
      <c r="D917" s="21">
        <v>0.40951388888788642</v>
      </c>
      <c r="E917" s="22" t="s">
        <v>5</v>
      </c>
      <c r="F917" s="22" t="s">
        <v>6</v>
      </c>
      <c r="G917" s="23">
        <v>342.3</v>
      </c>
      <c r="H917" s="19">
        <f>+SUM(B916:B917)</f>
        <v>621</v>
      </c>
      <c r="I917" s="20">
        <f>+SUMPRODUCT(B916:B917,C916:C917)/SUM(B916:B917)</f>
        <v>16.203381642512078</v>
      </c>
    </row>
    <row r="918" spans="1:9" x14ac:dyDescent="0.35">
      <c r="A918" s="18">
        <v>45684</v>
      </c>
      <c r="B918" s="19">
        <v>927</v>
      </c>
      <c r="C918" s="20">
        <v>16</v>
      </c>
      <c r="D918" s="21">
        <v>0.43325231481139781</v>
      </c>
      <c r="E918" s="22" t="s">
        <v>5</v>
      </c>
      <c r="F918" s="22" t="s">
        <v>7</v>
      </c>
      <c r="G918" s="23">
        <v>14832</v>
      </c>
      <c r="H918" s="19">
        <f>+B918</f>
        <v>927</v>
      </c>
      <c r="I918" s="20">
        <f>+C918</f>
        <v>16</v>
      </c>
    </row>
    <row r="919" spans="1:9" x14ac:dyDescent="0.35">
      <c r="A919" s="4">
        <v>45684</v>
      </c>
      <c r="B919" s="1">
        <v>100</v>
      </c>
      <c r="C919" s="2">
        <v>16.100000000000001</v>
      </c>
      <c r="D919" s="5">
        <v>0.38740740740468027</v>
      </c>
      <c r="E919" s="6" t="s">
        <v>5</v>
      </c>
      <c r="F919" s="6" t="s">
        <v>6</v>
      </c>
      <c r="G919" s="3">
        <v>1610.0000000000002</v>
      </c>
    </row>
    <row r="920" spans="1:9" x14ac:dyDescent="0.35">
      <c r="A920" s="4">
        <v>45684</v>
      </c>
      <c r="B920" s="1">
        <v>260</v>
      </c>
      <c r="C920" s="2">
        <v>16.100000000000001</v>
      </c>
      <c r="D920" s="5">
        <v>0.43325231481139781</v>
      </c>
      <c r="E920" s="6" t="s">
        <v>5</v>
      </c>
      <c r="F920" s="6" t="s">
        <v>6</v>
      </c>
      <c r="G920" s="3">
        <v>4186</v>
      </c>
    </row>
    <row r="921" spans="1:9" x14ac:dyDescent="0.35">
      <c r="A921" s="4">
        <v>45684</v>
      </c>
      <c r="B921" s="1">
        <v>260</v>
      </c>
      <c r="C921" s="2">
        <v>16.100000000000001</v>
      </c>
      <c r="D921" s="5">
        <v>0.43365740740409819</v>
      </c>
      <c r="E921" s="6" t="s">
        <v>5</v>
      </c>
      <c r="F921" s="6" t="s">
        <v>6</v>
      </c>
      <c r="G921" s="3">
        <v>4186</v>
      </c>
    </row>
    <row r="922" spans="1:9" x14ac:dyDescent="0.35">
      <c r="A922" s="18">
        <v>45684</v>
      </c>
      <c r="B922" s="19">
        <v>7</v>
      </c>
      <c r="C922" s="20">
        <v>16.100000000000001</v>
      </c>
      <c r="D922" s="21">
        <v>0.43369212962716119</v>
      </c>
      <c r="E922" s="22" t="s">
        <v>5</v>
      </c>
      <c r="F922" s="22" t="s">
        <v>6</v>
      </c>
      <c r="G922" s="23">
        <v>112.70000000000002</v>
      </c>
      <c r="H922" s="19">
        <f>+SUM(B919:B922)</f>
        <v>627</v>
      </c>
      <c r="I922" s="20">
        <f>+C922</f>
        <v>16.100000000000001</v>
      </c>
    </row>
    <row r="923" spans="1:9" x14ac:dyDescent="0.35">
      <c r="A923" s="4">
        <v>45685</v>
      </c>
      <c r="B923" s="1">
        <v>900</v>
      </c>
      <c r="C923" s="2">
        <v>16.100000000000001</v>
      </c>
      <c r="D923" s="5">
        <v>0.45719907407328719</v>
      </c>
      <c r="E923" s="6" t="s">
        <v>5</v>
      </c>
      <c r="F923" s="6" t="s">
        <v>7</v>
      </c>
      <c r="G923" s="3">
        <v>14490.000000000002</v>
      </c>
    </row>
    <row r="924" spans="1:9" x14ac:dyDescent="0.35">
      <c r="A924" s="18">
        <v>45685</v>
      </c>
      <c r="B924" s="19">
        <v>42</v>
      </c>
      <c r="C924" s="20">
        <v>16.100000000000001</v>
      </c>
      <c r="D924" s="21">
        <v>0.47601851851504762</v>
      </c>
      <c r="E924" s="22" t="s">
        <v>5</v>
      </c>
      <c r="F924" s="22" t="s">
        <v>7</v>
      </c>
      <c r="G924" s="23">
        <v>676.2</v>
      </c>
      <c r="H924" s="19">
        <f>+SUM(B923:B924)</f>
        <v>942</v>
      </c>
      <c r="I924" s="20">
        <f>+C924</f>
        <v>16.100000000000001</v>
      </c>
    </row>
    <row r="925" spans="1:9" x14ac:dyDescent="0.35">
      <c r="A925" s="4">
        <v>45685</v>
      </c>
      <c r="B925" s="1">
        <v>260</v>
      </c>
      <c r="C925" s="2">
        <v>16.3</v>
      </c>
      <c r="D925" s="5">
        <v>0.39086805555416504</v>
      </c>
      <c r="E925" s="6" t="s">
        <v>5</v>
      </c>
      <c r="F925" s="6" t="s">
        <v>6</v>
      </c>
      <c r="G925" s="3">
        <v>4238</v>
      </c>
    </row>
    <row r="926" spans="1:9" x14ac:dyDescent="0.35">
      <c r="A926" s="4">
        <v>45685</v>
      </c>
      <c r="B926" s="1">
        <v>260</v>
      </c>
      <c r="C926" s="2">
        <v>16.3</v>
      </c>
      <c r="D926" s="5">
        <v>0.39136574073927477</v>
      </c>
      <c r="E926" s="6" t="s">
        <v>5</v>
      </c>
      <c r="F926" s="6" t="s">
        <v>6</v>
      </c>
      <c r="G926" s="3">
        <v>4238</v>
      </c>
    </row>
    <row r="927" spans="1:9" x14ac:dyDescent="0.35">
      <c r="A927" s="18">
        <v>45685</v>
      </c>
      <c r="B927" s="19">
        <v>116</v>
      </c>
      <c r="C927" s="20">
        <v>16.3</v>
      </c>
      <c r="D927" s="21">
        <v>0.39136574073927477</v>
      </c>
      <c r="E927" s="22" t="s">
        <v>5</v>
      </c>
      <c r="F927" s="22" t="s">
        <v>6</v>
      </c>
      <c r="G927" s="23">
        <v>1890.8000000000002</v>
      </c>
      <c r="H927" s="19">
        <f>+SUM(B925:B927)</f>
        <v>636</v>
      </c>
      <c r="I927" s="20">
        <f>+C927</f>
        <v>16.3</v>
      </c>
    </row>
    <row r="928" spans="1:9" x14ac:dyDescent="0.35">
      <c r="A928" s="4">
        <v>45686</v>
      </c>
      <c r="B928" s="1">
        <v>305</v>
      </c>
      <c r="C928" s="2">
        <v>16.399999999999999</v>
      </c>
      <c r="D928" s="5">
        <v>0.39581018518219935</v>
      </c>
      <c r="E928" s="6" t="s">
        <v>5</v>
      </c>
      <c r="F928" s="6" t="s">
        <v>6</v>
      </c>
      <c r="G928" s="3">
        <v>5002</v>
      </c>
    </row>
    <row r="929" spans="1:9" x14ac:dyDescent="0.35">
      <c r="A929" s="4">
        <v>45686</v>
      </c>
      <c r="B929" s="1">
        <v>305</v>
      </c>
      <c r="C929" s="2">
        <v>16.399999999999999</v>
      </c>
      <c r="D929" s="5">
        <v>0.43747685185371665</v>
      </c>
      <c r="E929" s="6" t="s">
        <v>5</v>
      </c>
      <c r="F929" s="6" t="s">
        <v>6</v>
      </c>
      <c r="G929" s="3">
        <v>5002</v>
      </c>
    </row>
    <row r="930" spans="1:9" x14ac:dyDescent="0.35">
      <c r="A930" s="18">
        <v>45686</v>
      </c>
      <c r="B930" s="19">
        <v>71</v>
      </c>
      <c r="C930" s="20">
        <v>16.399999999999999</v>
      </c>
      <c r="D930" s="21">
        <v>0.52081018518219935</v>
      </c>
      <c r="E930" s="22" t="s">
        <v>5</v>
      </c>
      <c r="F930" s="22" t="s">
        <v>6</v>
      </c>
      <c r="G930" s="23">
        <v>1164.3999999999999</v>
      </c>
      <c r="H930" s="19">
        <f>+SUM(B928:B930)</f>
        <v>681</v>
      </c>
      <c r="I930" s="20">
        <f>+C930</f>
        <v>16.399999999999999</v>
      </c>
    </row>
    <row r="931" spans="1:9" x14ac:dyDescent="0.35">
      <c r="A931" s="4">
        <v>45686</v>
      </c>
      <c r="B931" s="1">
        <v>14</v>
      </c>
      <c r="C931" s="2">
        <v>16.3</v>
      </c>
      <c r="D931" s="5">
        <v>0.40920138888759539</v>
      </c>
      <c r="E931" s="6" t="s">
        <v>5</v>
      </c>
      <c r="F931" s="6" t="s">
        <v>7</v>
      </c>
      <c r="G931" s="3">
        <v>228.20000000000002</v>
      </c>
    </row>
    <row r="932" spans="1:9" x14ac:dyDescent="0.35">
      <c r="A932" s="4">
        <v>45686</v>
      </c>
      <c r="B932" s="1">
        <v>82</v>
      </c>
      <c r="C932" s="2">
        <v>16.399999999999999</v>
      </c>
      <c r="D932" s="5">
        <v>0.62347222222160781</v>
      </c>
      <c r="E932" s="6" t="s">
        <v>5</v>
      </c>
      <c r="F932" s="6" t="s">
        <v>7</v>
      </c>
      <c r="G932" s="3">
        <v>1344.8</v>
      </c>
    </row>
    <row r="933" spans="1:9" x14ac:dyDescent="0.35">
      <c r="A933" s="4">
        <v>45686</v>
      </c>
      <c r="B933" s="1">
        <v>588</v>
      </c>
      <c r="C933" s="2">
        <v>16.45</v>
      </c>
      <c r="D933" s="5">
        <v>0.64812499999970896</v>
      </c>
      <c r="E933" s="6" t="s">
        <v>5</v>
      </c>
      <c r="F933" s="6" t="s">
        <v>7</v>
      </c>
      <c r="G933" s="3">
        <v>9672.6</v>
      </c>
    </row>
    <row r="934" spans="1:9" x14ac:dyDescent="0.35">
      <c r="A934" s="4">
        <v>45686</v>
      </c>
      <c r="B934" s="1">
        <v>153</v>
      </c>
      <c r="C934" s="2">
        <v>16.45</v>
      </c>
      <c r="D934" s="5">
        <v>0.64812499999970896</v>
      </c>
      <c r="E934" s="6" t="s">
        <v>5</v>
      </c>
      <c r="F934" s="6" t="s">
        <v>7</v>
      </c>
      <c r="G934" s="3">
        <v>2516.85</v>
      </c>
    </row>
    <row r="935" spans="1:9" x14ac:dyDescent="0.35">
      <c r="A935" s="4">
        <v>45686</v>
      </c>
      <c r="B935" s="1">
        <v>40</v>
      </c>
      <c r="C935" s="2">
        <v>16.45</v>
      </c>
      <c r="D935" s="5">
        <v>0.65063657407154096</v>
      </c>
      <c r="E935" s="6" t="s">
        <v>5</v>
      </c>
      <c r="F935" s="6" t="s">
        <v>7</v>
      </c>
      <c r="G935" s="3">
        <v>658</v>
      </c>
    </row>
    <row r="936" spans="1:9" x14ac:dyDescent="0.35">
      <c r="A936" s="18">
        <v>45686</v>
      </c>
      <c r="B936" s="19">
        <v>108</v>
      </c>
      <c r="C936" s="20">
        <v>16.45</v>
      </c>
      <c r="D936" s="21">
        <v>0.68155092592496658</v>
      </c>
      <c r="E936" s="22" t="s">
        <v>5</v>
      </c>
      <c r="F936" s="22" t="s">
        <v>7</v>
      </c>
      <c r="G936" s="23">
        <v>1776.6</v>
      </c>
      <c r="H936" s="19">
        <f>+SUM(B931:B936)</f>
        <v>985</v>
      </c>
      <c r="I936" s="20">
        <f>+SUMPRODUCT(B931:B936,C931:C936)/SUM(B931:B936)</f>
        <v>16.443705583756348</v>
      </c>
    </row>
    <row r="937" spans="1:9" x14ac:dyDescent="0.35">
      <c r="A937" s="4">
        <v>45687</v>
      </c>
      <c r="B937" s="1">
        <v>843</v>
      </c>
      <c r="C937" s="2">
        <v>16.45</v>
      </c>
      <c r="D937" s="5">
        <v>0.4074884259243845</v>
      </c>
      <c r="E937" s="6" t="s">
        <v>5</v>
      </c>
      <c r="F937" s="6" t="s">
        <v>7</v>
      </c>
      <c r="G937" s="3">
        <v>13867.349999999999</v>
      </c>
    </row>
    <row r="938" spans="1:9" x14ac:dyDescent="0.35">
      <c r="A938" s="18">
        <v>45687</v>
      </c>
      <c r="B938" s="19">
        <v>171</v>
      </c>
      <c r="C938" s="20">
        <v>16.45</v>
      </c>
      <c r="D938" s="21">
        <v>0.45518518518656492</v>
      </c>
      <c r="E938" s="22" t="s">
        <v>5</v>
      </c>
      <c r="F938" s="22" t="s">
        <v>7</v>
      </c>
      <c r="G938" s="23">
        <v>2812.95</v>
      </c>
      <c r="H938" s="19">
        <f>+SUM(B937:B938)</f>
        <v>1014</v>
      </c>
      <c r="I938" s="20">
        <f>+C938</f>
        <v>16.45</v>
      </c>
    </row>
    <row r="939" spans="1:9" x14ac:dyDescent="0.35">
      <c r="A939" s="18">
        <v>45687</v>
      </c>
      <c r="B939" s="19">
        <v>750</v>
      </c>
      <c r="C939" s="20">
        <v>16.45</v>
      </c>
      <c r="D939" s="21">
        <v>0.62390046296059154</v>
      </c>
      <c r="E939" s="22" t="s">
        <v>5</v>
      </c>
      <c r="F939" s="22" t="s">
        <v>6</v>
      </c>
      <c r="G939" s="23">
        <v>12337.5</v>
      </c>
      <c r="H939" s="19">
        <f>+B939</f>
        <v>750</v>
      </c>
      <c r="I939" s="20">
        <v>16.45</v>
      </c>
    </row>
    <row r="940" spans="1:9" x14ac:dyDescent="0.35">
      <c r="A940" s="4">
        <v>45688</v>
      </c>
      <c r="B940" s="1">
        <v>195</v>
      </c>
      <c r="C940" s="2">
        <v>16.399999999999999</v>
      </c>
      <c r="D940" s="5">
        <v>0.38968749999912689</v>
      </c>
      <c r="E940" s="6" t="s">
        <v>5</v>
      </c>
      <c r="F940" s="6" t="s">
        <v>7</v>
      </c>
      <c r="G940" s="3">
        <v>3197.9999999999995</v>
      </c>
    </row>
    <row r="941" spans="1:9" x14ac:dyDescent="0.35">
      <c r="A941" s="4">
        <v>45688</v>
      </c>
      <c r="B941" s="1">
        <v>500</v>
      </c>
      <c r="C941" s="2">
        <v>16.399999999999999</v>
      </c>
      <c r="D941" s="5">
        <v>0.39958333333197515</v>
      </c>
      <c r="E941" s="6" t="s">
        <v>5</v>
      </c>
      <c r="F941" s="6" t="s">
        <v>7</v>
      </c>
      <c r="G941" s="3">
        <v>8200</v>
      </c>
    </row>
    <row r="942" spans="1:9" x14ac:dyDescent="0.35">
      <c r="A942" s="18">
        <v>45688</v>
      </c>
      <c r="B942" s="19">
        <v>200</v>
      </c>
      <c r="C942" s="20">
        <v>16.399999999999999</v>
      </c>
      <c r="D942" s="21">
        <v>0.39958333333197515</v>
      </c>
      <c r="E942" s="22" t="s">
        <v>5</v>
      </c>
      <c r="F942" s="22" t="s">
        <v>7</v>
      </c>
      <c r="G942" s="23">
        <v>3279.9999999999995</v>
      </c>
      <c r="H942" s="19">
        <f>+SUM(B940:B942)</f>
        <v>895</v>
      </c>
      <c r="I942" s="20">
        <f>+C942</f>
        <v>16.399999999999999</v>
      </c>
    </row>
    <row r="943" spans="1:9" x14ac:dyDescent="0.35">
      <c r="A943" s="4">
        <v>45688</v>
      </c>
      <c r="B943" s="1">
        <v>240</v>
      </c>
      <c r="C943" s="2">
        <v>16.3</v>
      </c>
      <c r="D943" s="5">
        <v>0.66612268518656492</v>
      </c>
      <c r="E943" s="6" t="s">
        <v>5</v>
      </c>
      <c r="F943" s="6" t="s">
        <v>6</v>
      </c>
      <c r="G943" s="3">
        <v>3912</v>
      </c>
    </row>
    <row r="944" spans="1:9" x14ac:dyDescent="0.35">
      <c r="A944" s="4">
        <v>45688</v>
      </c>
      <c r="B944" s="1">
        <v>260</v>
      </c>
      <c r="C944" s="2">
        <v>16.350000000000001</v>
      </c>
      <c r="D944" s="5">
        <v>0.67262731481605442</v>
      </c>
      <c r="E944" s="6" t="s">
        <v>5</v>
      </c>
      <c r="F944" s="6" t="s">
        <v>6</v>
      </c>
      <c r="G944" s="3">
        <v>4251</v>
      </c>
    </row>
    <row r="945" spans="1:9" x14ac:dyDescent="0.35">
      <c r="A945" s="18">
        <v>45688</v>
      </c>
      <c r="B945" s="19">
        <v>197</v>
      </c>
      <c r="C945" s="20">
        <v>16.350000000000001</v>
      </c>
      <c r="D945" s="21">
        <v>0.67358796296321088</v>
      </c>
      <c r="E945" s="22" t="s">
        <v>5</v>
      </c>
      <c r="F945" s="22" t="s">
        <v>6</v>
      </c>
      <c r="G945" s="23">
        <v>3220.9500000000003</v>
      </c>
      <c r="H945" s="19">
        <f>+SUM(B943:B945)</f>
        <v>697</v>
      </c>
      <c r="I945" s="20">
        <f>+SUMPRODUCT(B943:B945,C943:C945)/SUM(B943:B945)</f>
        <v>16.332783357245336</v>
      </c>
    </row>
    <row r="946" spans="1:9" x14ac:dyDescent="0.35">
      <c r="A946" s="4">
        <v>45691</v>
      </c>
      <c r="B946" s="1">
        <v>160</v>
      </c>
      <c r="C946" s="2">
        <v>16.2</v>
      </c>
      <c r="D946" s="5">
        <v>0.476458333330811</v>
      </c>
      <c r="E946" s="6" t="s">
        <v>5</v>
      </c>
      <c r="F946" s="6" t="s">
        <v>7</v>
      </c>
      <c r="G946" s="3">
        <v>2592</v>
      </c>
    </row>
    <row r="947" spans="1:9" x14ac:dyDescent="0.35">
      <c r="A947" s="18">
        <v>45691</v>
      </c>
      <c r="B947" s="19">
        <v>743</v>
      </c>
      <c r="C947" s="20">
        <v>16.2</v>
      </c>
      <c r="D947" s="21">
        <v>0.49059027777548181</v>
      </c>
      <c r="E947" s="22" t="s">
        <v>5</v>
      </c>
      <c r="F947" s="22" t="s">
        <v>7</v>
      </c>
      <c r="G947" s="23">
        <v>12036.6</v>
      </c>
      <c r="H947" s="19">
        <f>B946+B947</f>
        <v>903</v>
      </c>
      <c r="I947" s="25">
        <v>16.2</v>
      </c>
    </row>
    <row r="948" spans="1:9" x14ac:dyDescent="0.35">
      <c r="A948" s="4">
        <v>45691</v>
      </c>
      <c r="B948" s="1">
        <v>309</v>
      </c>
      <c r="C948" s="2">
        <v>16.2</v>
      </c>
      <c r="D948" s="5">
        <v>0.43747685185371665</v>
      </c>
      <c r="E948" s="6" t="s">
        <v>5</v>
      </c>
      <c r="F948" s="6" t="s">
        <v>6</v>
      </c>
      <c r="G948" s="3">
        <v>5005.8</v>
      </c>
    </row>
    <row r="949" spans="1:9" x14ac:dyDescent="0.35">
      <c r="A949" s="4">
        <v>45691</v>
      </c>
      <c r="B949" s="1">
        <v>70</v>
      </c>
      <c r="C949" s="2">
        <v>16.2</v>
      </c>
      <c r="D949" s="5">
        <v>0.46379629629518604</v>
      </c>
      <c r="E949" s="6" t="s">
        <v>5</v>
      </c>
      <c r="F949" s="6" t="s">
        <v>6</v>
      </c>
      <c r="G949" s="3">
        <v>1134</v>
      </c>
    </row>
    <row r="950" spans="1:9" x14ac:dyDescent="0.35">
      <c r="A950" s="4">
        <v>45691</v>
      </c>
      <c r="B950" s="1">
        <v>1</v>
      </c>
      <c r="C950" s="2">
        <v>16.25</v>
      </c>
      <c r="D950" s="5">
        <v>0.58430555555241881</v>
      </c>
      <c r="E950" s="6" t="s">
        <v>5</v>
      </c>
      <c r="F950" s="6" t="s">
        <v>6</v>
      </c>
      <c r="G950" s="3">
        <v>16.25</v>
      </c>
    </row>
    <row r="951" spans="1:9" x14ac:dyDescent="0.35">
      <c r="A951" s="4">
        <v>45691</v>
      </c>
      <c r="B951" s="1">
        <v>100</v>
      </c>
      <c r="C951" s="2">
        <v>16.149999999999999</v>
      </c>
      <c r="D951" s="5">
        <v>0.62452546296117362</v>
      </c>
      <c r="E951" s="6" t="s">
        <v>5</v>
      </c>
      <c r="F951" s="6" t="s">
        <v>6</v>
      </c>
      <c r="G951" s="3">
        <v>1614.9999999999998</v>
      </c>
    </row>
    <row r="952" spans="1:9" x14ac:dyDescent="0.35">
      <c r="A952" s="18">
        <v>45691</v>
      </c>
      <c r="B952" s="19">
        <v>217</v>
      </c>
      <c r="C952" s="20">
        <v>16.350000000000001</v>
      </c>
      <c r="D952" s="21">
        <v>0.66496527777781012</v>
      </c>
      <c r="E952" s="22" t="s">
        <v>5</v>
      </c>
      <c r="F952" s="22" t="s">
        <v>6</v>
      </c>
      <c r="G952" s="23">
        <v>3547.9500000000003</v>
      </c>
      <c r="H952" s="19">
        <f>SUM(B948:B952)</f>
        <v>697</v>
      </c>
      <c r="I952" s="20">
        <f>SUMPRODUCT(B948:B952,C948:C952)/SUM(B948:B952)</f>
        <v>16.239598278335723</v>
      </c>
    </row>
    <row r="953" spans="1:9" x14ac:dyDescent="0.35">
      <c r="A953" s="4">
        <v>45692</v>
      </c>
      <c r="B953" s="1">
        <v>157</v>
      </c>
      <c r="C953" s="2">
        <v>16.05</v>
      </c>
      <c r="D953" s="5">
        <v>0.59224537036789116</v>
      </c>
      <c r="E953" s="6" t="s">
        <v>5</v>
      </c>
      <c r="F953" s="6" t="s">
        <v>7</v>
      </c>
      <c r="G953" s="3">
        <v>2519.85</v>
      </c>
    </row>
    <row r="954" spans="1:9" x14ac:dyDescent="0.35">
      <c r="A954" s="4">
        <v>45692</v>
      </c>
      <c r="B954" s="1">
        <v>156</v>
      </c>
      <c r="C954" s="2">
        <v>16.05</v>
      </c>
      <c r="D954" s="5">
        <v>0.5923726851833635</v>
      </c>
      <c r="E954" s="6" t="s">
        <v>5</v>
      </c>
      <c r="F954" s="6" t="s">
        <v>7</v>
      </c>
      <c r="G954" s="3">
        <v>2503.8000000000002</v>
      </c>
    </row>
    <row r="955" spans="1:9" x14ac:dyDescent="0.35">
      <c r="A955" s="4">
        <v>45692</v>
      </c>
      <c r="B955" s="1">
        <v>19</v>
      </c>
      <c r="C955" s="2">
        <v>16.05</v>
      </c>
      <c r="D955" s="5">
        <v>0.61113425925577758</v>
      </c>
      <c r="E955" s="6" t="s">
        <v>5</v>
      </c>
      <c r="F955" s="6" t="s">
        <v>7</v>
      </c>
      <c r="G955" s="3">
        <v>304.95</v>
      </c>
    </row>
    <row r="956" spans="1:9" x14ac:dyDescent="0.35">
      <c r="A956" s="4">
        <v>45692</v>
      </c>
      <c r="B956" s="1">
        <v>13</v>
      </c>
      <c r="C956" s="2">
        <v>16.100000000000001</v>
      </c>
      <c r="D956" s="5">
        <v>0.62471064814599231</v>
      </c>
      <c r="E956" s="6" t="s">
        <v>5</v>
      </c>
      <c r="F956" s="6" t="s">
        <v>7</v>
      </c>
      <c r="G956" s="3">
        <v>209.3</v>
      </c>
    </row>
    <row r="957" spans="1:9" x14ac:dyDescent="0.35">
      <c r="A957" s="4">
        <v>45692</v>
      </c>
      <c r="B957" s="1">
        <v>100</v>
      </c>
      <c r="C957" s="2">
        <v>16.100000000000001</v>
      </c>
      <c r="D957" s="5">
        <v>0.62471064814599231</v>
      </c>
      <c r="E957" s="6" t="s">
        <v>5</v>
      </c>
      <c r="F957" s="6" t="s">
        <v>7</v>
      </c>
      <c r="G957" s="3">
        <v>1610.0000000000002</v>
      </c>
    </row>
    <row r="958" spans="1:9" x14ac:dyDescent="0.35">
      <c r="A958" s="4">
        <v>45692</v>
      </c>
      <c r="B958" s="1">
        <v>343</v>
      </c>
      <c r="C958" s="2">
        <v>16.100000000000001</v>
      </c>
      <c r="D958" s="5">
        <v>0.72616898148407927</v>
      </c>
      <c r="E958" s="6" t="s">
        <v>5</v>
      </c>
      <c r="F958" s="6" t="s">
        <v>7</v>
      </c>
      <c r="G958" s="3">
        <v>5522.3</v>
      </c>
    </row>
    <row r="959" spans="1:9" x14ac:dyDescent="0.35">
      <c r="A959" s="18">
        <v>45692</v>
      </c>
      <c r="B959" s="19">
        <v>134</v>
      </c>
      <c r="C959" s="20">
        <v>16.100000000000001</v>
      </c>
      <c r="D959" s="21">
        <v>0.72624999999970896</v>
      </c>
      <c r="E959" s="22" t="s">
        <v>5</v>
      </c>
      <c r="F959" s="22" t="s">
        <v>7</v>
      </c>
      <c r="G959" s="23">
        <v>2157.4</v>
      </c>
      <c r="H959" s="19">
        <f>+SUM(B953:B959)</f>
        <v>922</v>
      </c>
      <c r="I959" s="25">
        <f>+SUMPRODUCT(B953:B959,C953:C959)/SUM(B953:B959)</f>
        <v>16.081995661605205</v>
      </c>
    </row>
    <row r="960" spans="1:9" x14ac:dyDescent="0.35">
      <c r="A960" s="4">
        <v>45692</v>
      </c>
      <c r="B960" s="1">
        <v>260</v>
      </c>
      <c r="C960" s="2">
        <v>16.149999999999999</v>
      </c>
      <c r="D960" s="5">
        <v>0.43129629629402189</v>
      </c>
      <c r="E960" s="6" t="s">
        <v>5</v>
      </c>
      <c r="F960" s="6" t="s">
        <v>6</v>
      </c>
      <c r="G960" s="3">
        <v>4199</v>
      </c>
    </row>
    <row r="961" spans="1:9" x14ac:dyDescent="0.35">
      <c r="A961" s="4">
        <v>45692</v>
      </c>
      <c r="B961" s="1">
        <v>260</v>
      </c>
      <c r="C961" s="2">
        <v>16.149999999999999</v>
      </c>
      <c r="D961" s="5">
        <v>0.43168981481721858</v>
      </c>
      <c r="E961" s="6" t="s">
        <v>5</v>
      </c>
      <c r="F961" s="6" t="s">
        <v>6</v>
      </c>
      <c r="G961" s="3">
        <v>4199</v>
      </c>
    </row>
    <row r="962" spans="1:9" x14ac:dyDescent="0.35">
      <c r="A962" s="18">
        <v>45692</v>
      </c>
      <c r="B962" s="19">
        <v>148</v>
      </c>
      <c r="C962" s="20">
        <v>16.149999999999999</v>
      </c>
      <c r="D962" s="21">
        <v>0.43168981481721858</v>
      </c>
      <c r="E962" s="22" t="s">
        <v>5</v>
      </c>
      <c r="F962" s="22" t="s">
        <v>6</v>
      </c>
      <c r="G962" s="23">
        <v>2390.1999999999998</v>
      </c>
      <c r="H962" s="19">
        <f>+SUM(B960:B962)</f>
        <v>668</v>
      </c>
      <c r="I962" s="20">
        <f>+C962</f>
        <v>16.149999999999999</v>
      </c>
    </row>
    <row r="963" spans="1:9" x14ac:dyDescent="0.35">
      <c r="A963" s="4">
        <v>45693</v>
      </c>
      <c r="B963" s="1">
        <v>224</v>
      </c>
      <c r="C963" s="2">
        <v>16.2</v>
      </c>
      <c r="D963" s="5">
        <v>0.44334490740584442</v>
      </c>
      <c r="E963" s="6" t="s">
        <v>5</v>
      </c>
      <c r="F963" s="6" t="s">
        <v>7</v>
      </c>
      <c r="G963" s="3">
        <v>3628.7999999999997</v>
      </c>
    </row>
    <row r="964" spans="1:9" x14ac:dyDescent="0.35">
      <c r="A964" s="4">
        <v>45693</v>
      </c>
      <c r="B964" s="1">
        <v>164</v>
      </c>
      <c r="C964" s="2">
        <v>16.2</v>
      </c>
      <c r="D964" s="5">
        <v>0.45146990740613546</v>
      </c>
      <c r="E964" s="6" t="s">
        <v>5</v>
      </c>
      <c r="F964" s="6" t="s">
        <v>7</v>
      </c>
      <c r="G964" s="3">
        <v>2656.7999999999997</v>
      </c>
    </row>
    <row r="965" spans="1:9" x14ac:dyDescent="0.35">
      <c r="A965" s="4">
        <v>45693</v>
      </c>
      <c r="B965" s="1">
        <v>6</v>
      </c>
      <c r="C965" s="2">
        <v>16.2</v>
      </c>
      <c r="D965" s="5">
        <v>0.45888888889021473</v>
      </c>
      <c r="E965" s="6" t="s">
        <v>5</v>
      </c>
      <c r="F965" s="6" t="s">
        <v>7</v>
      </c>
      <c r="G965" s="3">
        <v>97.199999999999989</v>
      </c>
    </row>
    <row r="966" spans="1:9" x14ac:dyDescent="0.35">
      <c r="A966" s="18">
        <v>45693</v>
      </c>
      <c r="B966" s="19">
        <v>517</v>
      </c>
      <c r="C966" s="20">
        <v>16.2</v>
      </c>
      <c r="D966" s="21">
        <v>0.58409722222131677</v>
      </c>
      <c r="E966" s="22" t="s">
        <v>5</v>
      </c>
      <c r="F966" s="22" t="s">
        <v>7</v>
      </c>
      <c r="G966" s="23">
        <v>8375.4</v>
      </c>
      <c r="H966" s="19">
        <f>SUM(B963:B966)</f>
        <v>911</v>
      </c>
      <c r="I966" s="25">
        <v>16.2</v>
      </c>
    </row>
    <row r="967" spans="1:9" x14ac:dyDescent="0.35">
      <c r="A967" s="4">
        <v>45693</v>
      </c>
      <c r="B967" s="1">
        <v>260</v>
      </c>
      <c r="C967" s="2">
        <v>16.2</v>
      </c>
      <c r="D967" s="5">
        <v>0.44146990740409819</v>
      </c>
      <c r="E967" s="6" t="s">
        <v>5</v>
      </c>
      <c r="F967" s="6" t="s">
        <v>6</v>
      </c>
      <c r="G967" s="3">
        <v>4212</v>
      </c>
    </row>
    <row r="968" spans="1:9" x14ac:dyDescent="0.35">
      <c r="A968" s="4">
        <v>45693</v>
      </c>
      <c r="B968" s="1">
        <v>260</v>
      </c>
      <c r="C968" s="2">
        <v>16.2</v>
      </c>
      <c r="D968" s="5">
        <v>0.44160879629635019</v>
      </c>
      <c r="E968" s="6" t="s">
        <v>5</v>
      </c>
      <c r="F968" s="6" t="s">
        <v>6</v>
      </c>
      <c r="G968" s="3">
        <v>4212</v>
      </c>
    </row>
    <row r="969" spans="1:9" x14ac:dyDescent="0.35">
      <c r="A969" s="18">
        <v>45693</v>
      </c>
      <c r="B969" s="19">
        <v>167</v>
      </c>
      <c r="C969" s="20">
        <v>16.2</v>
      </c>
      <c r="D969" s="21">
        <v>0.44160879629635019</v>
      </c>
      <c r="E969" s="22" t="s">
        <v>5</v>
      </c>
      <c r="F969" s="22" t="s">
        <v>6</v>
      </c>
      <c r="G969" s="23">
        <v>2705.4</v>
      </c>
      <c r="H969" s="19">
        <f>SUM(B967:B969)</f>
        <v>687</v>
      </c>
      <c r="I969" s="20">
        <v>16.2</v>
      </c>
    </row>
    <row r="970" spans="1:9" x14ac:dyDescent="0.35">
      <c r="A970" s="4">
        <v>45694</v>
      </c>
      <c r="B970" s="1">
        <v>374</v>
      </c>
      <c r="C970" s="2">
        <v>16.3</v>
      </c>
      <c r="D970" s="5">
        <v>0.55006944444176042</v>
      </c>
      <c r="E970" s="6" t="s">
        <v>5</v>
      </c>
      <c r="F970" s="6" t="s">
        <v>7</v>
      </c>
      <c r="G970" s="3">
        <v>6096.2</v>
      </c>
    </row>
    <row r="971" spans="1:9" x14ac:dyDescent="0.35">
      <c r="A971" s="4">
        <v>45694</v>
      </c>
      <c r="B971" s="1">
        <v>122</v>
      </c>
      <c r="C971" s="2">
        <v>16.3</v>
      </c>
      <c r="D971" s="5">
        <v>0.55006944444176042</v>
      </c>
      <c r="E971" s="6" t="s">
        <v>5</v>
      </c>
      <c r="F971" s="6" t="s">
        <v>7</v>
      </c>
      <c r="G971" s="3">
        <v>1988.6000000000001</v>
      </c>
    </row>
    <row r="972" spans="1:9" x14ac:dyDescent="0.35">
      <c r="A972" s="4">
        <v>45694</v>
      </c>
      <c r="B972" s="1">
        <v>40</v>
      </c>
      <c r="C972" s="2">
        <v>16.3</v>
      </c>
      <c r="D972" s="5">
        <v>0.55006944444176042</v>
      </c>
      <c r="E972" s="6" t="s">
        <v>5</v>
      </c>
      <c r="F972" s="6" t="s">
        <v>7</v>
      </c>
      <c r="G972" s="3">
        <v>652</v>
      </c>
    </row>
    <row r="973" spans="1:9" x14ac:dyDescent="0.35">
      <c r="A973" s="4">
        <v>45694</v>
      </c>
      <c r="B973" s="1">
        <v>85</v>
      </c>
      <c r="C973" s="2">
        <v>16.3</v>
      </c>
      <c r="D973" s="5">
        <v>0.55006944444176042</v>
      </c>
      <c r="E973" s="6" t="s">
        <v>5</v>
      </c>
      <c r="F973" s="6" t="s">
        <v>7</v>
      </c>
      <c r="G973" s="3">
        <v>1385.5</v>
      </c>
    </row>
    <row r="974" spans="1:9" x14ac:dyDescent="0.35">
      <c r="A974" s="4">
        <v>45694</v>
      </c>
      <c r="B974" s="1">
        <v>199</v>
      </c>
      <c r="C974" s="2">
        <v>16.3</v>
      </c>
      <c r="D974" s="5">
        <v>0.55006944444176042</v>
      </c>
      <c r="E974" s="6" t="s">
        <v>5</v>
      </c>
      <c r="F974" s="6" t="s">
        <v>7</v>
      </c>
      <c r="G974" s="3">
        <v>3243.7000000000003</v>
      </c>
    </row>
    <row r="975" spans="1:9" x14ac:dyDescent="0.35">
      <c r="A975" s="18">
        <v>45694</v>
      </c>
      <c r="B975" s="19">
        <v>80</v>
      </c>
      <c r="C975" s="20">
        <v>16.3</v>
      </c>
      <c r="D975" s="21">
        <v>0.55008101851854008</v>
      </c>
      <c r="E975" s="22" t="s">
        <v>5</v>
      </c>
      <c r="F975" s="22" t="s">
        <v>7</v>
      </c>
      <c r="G975" s="23">
        <v>1304</v>
      </c>
      <c r="H975" s="19">
        <f>SUM(B970:B975)</f>
        <v>900</v>
      </c>
      <c r="I975" s="25">
        <v>16.3</v>
      </c>
    </row>
    <row r="976" spans="1:9" x14ac:dyDescent="0.35">
      <c r="A976" s="4">
        <v>45694</v>
      </c>
      <c r="B976" s="1">
        <v>260</v>
      </c>
      <c r="C976" s="2">
        <v>16.3</v>
      </c>
      <c r="D976" s="5">
        <v>0.41565972222451819</v>
      </c>
      <c r="E976" s="6" t="s">
        <v>5</v>
      </c>
      <c r="F976" s="6" t="s">
        <v>6</v>
      </c>
      <c r="G976" s="3">
        <v>4238</v>
      </c>
    </row>
    <row r="977" spans="1:9" x14ac:dyDescent="0.35">
      <c r="A977" s="4">
        <v>45694</v>
      </c>
      <c r="B977" s="1">
        <v>260</v>
      </c>
      <c r="C977" s="2">
        <v>16.3</v>
      </c>
      <c r="D977" s="5">
        <v>0.41666666666424135</v>
      </c>
      <c r="E977" s="6" t="s">
        <v>5</v>
      </c>
      <c r="F977" s="6" t="s">
        <v>6</v>
      </c>
      <c r="G977" s="3">
        <v>4238</v>
      </c>
    </row>
    <row r="978" spans="1:9" x14ac:dyDescent="0.35">
      <c r="A978" s="18">
        <v>45694</v>
      </c>
      <c r="B978" s="19">
        <v>172</v>
      </c>
      <c r="C978" s="20">
        <v>16.3</v>
      </c>
      <c r="D978" s="21">
        <v>0.41666666666424135</v>
      </c>
      <c r="E978" s="22" t="s">
        <v>5</v>
      </c>
      <c r="F978" s="22" t="s">
        <v>6</v>
      </c>
      <c r="G978" s="23">
        <v>2803.6</v>
      </c>
      <c r="H978" s="19">
        <f>SUM(B976:B978)</f>
        <v>692</v>
      </c>
      <c r="I978" s="20">
        <v>16.3</v>
      </c>
    </row>
    <row r="979" spans="1:9" x14ac:dyDescent="0.35">
      <c r="A979" s="4">
        <v>45695</v>
      </c>
      <c r="B979" s="1">
        <v>9</v>
      </c>
      <c r="C979" s="2">
        <v>16.399999999999999</v>
      </c>
      <c r="D979" s="5">
        <v>0.38203703703766223</v>
      </c>
      <c r="E979" s="6" t="s">
        <v>5</v>
      </c>
      <c r="F979" s="6" t="s">
        <v>7</v>
      </c>
      <c r="G979" s="3">
        <v>147.6</v>
      </c>
    </row>
    <row r="980" spans="1:9" x14ac:dyDescent="0.35">
      <c r="A980" s="4">
        <v>45695</v>
      </c>
      <c r="B980" s="1">
        <v>298</v>
      </c>
      <c r="C980" s="2">
        <v>16.399999999999999</v>
      </c>
      <c r="D980" s="5">
        <v>0.38561342592583969</v>
      </c>
      <c r="E980" s="6" t="s">
        <v>5</v>
      </c>
      <c r="F980" s="6" t="s">
        <v>7</v>
      </c>
      <c r="G980" s="3">
        <v>4887.2</v>
      </c>
    </row>
    <row r="981" spans="1:9" x14ac:dyDescent="0.35">
      <c r="A981" s="4">
        <v>45695</v>
      </c>
      <c r="B981" s="1">
        <v>490</v>
      </c>
      <c r="C981" s="2">
        <v>16.399999999999999</v>
      </c>
      <c r="D981" s="5">
        <v>0.39060185185371665</v>
      </c>
      <c r="E981" s="6" t="s">
        <v>5</v>
      </c>
      <c r="F981" s="6" t="s">
        <v>7</v>
      </c>
      <c r="G981" s="3">
        <v>8035.9999999999991</v>
      </c>
    </row>
    <row r="982" spans="1:9" x14ac:dyDescent="0.35">
      <c r="A982" s="4">
        <v>45695</v>
      </c>
      <c r="B982" s="1">
        <v>50</v>
      </c>
      <c r="C982" s="2">
        <v>16.399999999999999</v>
      </c>
      <c r="D982" s="5">
        <v>0.39597222222073469</v>
      </c>
      <c r="E982" s="6" t="s">
        <v>5</v>
      </c>
      <c r="F982" s="6" t="s">
        <v>7</v>
      </c>
      <c r="G982" s="3">
        <v>819.99999999999989</v>
      </c>
    </row>
    <row r="983" spans="1:9" x14ac:dyDescent="0.35">
      <c r="A983" s="18">
        <v>45695</v>
      </c>
      <c r="B983" s="19">
        <v>54</v>
      </c>
      <c r="C983" s="20">
        <v>16.399999999999999</v>
      </c>
      <c r="D983" s="21">
        <v>0.39612268518249039</v>
      </c>
      <c r="E983" s="22" t="s">
        <v>5</v>
      </c>
      <c r="F983" s="22" t="s">
        <v>7</v>
      </c>
      <c r="G983" s="23">
        <v>885.59999999999991</v>
      </c>
      <c r="H983" s="19">
        <f>SUM(B979:B983)</f>
        <v>901</v>
      </c>
      <c r="I983" s="25">
        <v>16.399999999999999</v>
      </c>
    </row>
    <row r="984" spans="1:9" x14ac:dyDescent="0.35">
      <c r="A984" s="4">
        <v>45695</v>
      </c>
      <c r="B984" s="1">
        <v>260</v>
      </c>
      <c r="C984" s="2">
        <v>16.45</v>
      </c>
      <c r="D984" s="5">
        <v>0.40430555555212777</v>
      </c>
      <c r="E984" s="6" t="s">
        <v>5</v>
      </c>
      <c r="F984" s="6" t="s">
        <v>6</v>
      </c>
      <c r="G984" s="3">
        <v>4277</v>
      </c>
    </row>
    <row r="985" spans="1:9" x14ac:dyDescent="0.35">
      <c r="A985" s="4">
        <v>45695</v>
      </c>
      <c r="B985" s="1">
        <v>260</v>
      </c>
      <c r="C985" s="2">
        <v>16.45</v>
      </c>
      <c r="D985" s="5">
        <v>0.40457175925985212</v>
      </c>
      <c r="E985" s="6" t="s">
        <v>5</v>
      </c>
      <c r="F985" s="6" t="s">
        <v>6</v>
      </c>
      <c r="G985" s="3">
        <v>4277</v>
      </c>
    </row>
    <row r="986" spans="1:9" x14ac:dyDescent="0.35">
      <c r="A986" s="18">
        <v>45695</v>
      </c>
      <c r="B986" s="19">
        <v>207</v>
      </c>
      <c r="C986" s="20">
        <v>16.45</v>
      </c>
      <c r="D986" s="21">
        <v>0.41869212962774327</v>
      </c>
      <c r="E986" s="22" t="s">
        <v>5</v>
      </c>
      <c r="F986" s="22" t="s">
        <v>6</v>
      </c>
      <c r="G986" s="23">
        <v>3405.1499999999996</v>
      </c>
      <c r="H986" s="19">
        <f>SUM(B984:B986)</f>
        <v>727</v>
      </c>
      <c r="I986" s="20">
        <v>16.45</v>
      </c>
    </row>
    <row r="987" spans="1:9" x14ac:dyDescent="0.35">
      <c r="A987" s="4">
        <v>45698</v>
      </c>
      <c r="B987" s="1">
        <v>31</v>
      </c>
      <c r="C987" s="2">
        <v>16.45</v>
      </c>
      <c r="D987" s="5">
        <v>0.38209490740700858</v>
      </c>
      <c r="E987" s="6" t="s">
        <v>5</v>
      </c>
      <c r="F987" s="6" t="s">
        <v>7</v>
      </c>
      <c r="G987" s="3">
        <v>509.95</v>
      </c>
    </row>
    <row r="988" spans="1:9" x14ac:dyDescent="0.35">
      <c r="A988" s="4">
        <v>45698</v>
      </c>
      <c r="B988" s="1">
        <v>57</v>
      </c>
      <c r="C988" s="2">
        <v>16.45</v>
      </c>
      <c r="D988" s="5">
        <v>0.38217592592263827</v>
      </c>
      <c r="E988" s="6" t="s">
        <v>5</v>
      </c>
      <c r="F988" s="6" t="s">
        <v>7</v>
      </c>
      <c r="G988" s="3">
        <v>937.65</v>
      </c>
    </row>
    <row r="989" spans="1:9" x14ac:dyDescent="0.35">
      <c r="A989" s="4">
        <v>45698</v>
      </c>
      <c r="B989" s="1">
        <v>72</v>
      </c>
      <c r="C989" s="2">
        <v>16.45</v>
      </c>
      <c r="D989" s="5">
        <v>0.38218749999941792</v>
      </c>
      <c r="E989" s="6" t="s">
        <v>5</v>
      </c>
      <c r="F989" s="6" t="s">
        <v>7</v>
      </c>
      <c r="G989" s="3">
        <v>1184.3999999999999</v>
      </c>
    </row>
    <row r="990" spans="1:9" x14ac:dyDescent="0.35">
      <c r="A990" s="4">
        <v>45698</v>
      </c>
      <c r="B990" s="1">
        <v>72</v>
      </c>
      <c r="C990" s="2">
        <v>16.45</v>
      </c>
      <c r="D990" s="5">
        <v>0.38223379629926058</v>
      </c>
      <c r="E990" s="6" t="s">
        <v>5</v>
      </c>
      <c r="F990" s="6" t="s">
        <v>7</v>
      </c>
      <c r="G990" s="3">
        <v>1184.3999999999999</v>
      </c>
    </row>
    <row r="991" spans="1:9" x14ac:dyDescent="0.35">
      <c r="A991" s="18">
        <v>45698</v>
      </c>
      <c r="B991" s="19">
        <v>674</v>
      </c>
      <c r="C991" s="20">
        <v>16.5</v>
      </c>
      <c r="D991" s="21">
        <v>0.41493055555474712</v>
      </c>
      <c r="E991" s="22" t="s">
        <v>5</v>
      </c>
      <c r="F991" s="22" t="s">
        <v>7</v>
      </c>
      <c r="G991" s="23">
        <v>11121</v>
      </c>
      <c r="H991" s="19">
        <f>SUM(B987:B991)</f>
        <v>906</v>
      </c>
      <c r="I991" s="25">
        <f>SUMPRODUCT(B987:B991,C987:C991)/SUM(B987:B991)</f>
        <v>16.487196467991168</v>
      </c>
    </row>
    <row r="992" spans="1:9" x14ac:dyDescent="0.35">
      <c r="A992" s="26">
        <v>45698</v>
      </c>
      <c r="B992" s="27">
        <v>716</v>
      </c>
      <c r="C992" s="28">
        <v>16.45</v>
      </c>
      <c r="D992" s="29">
        <v>0.41548611110920319</v>
      </c>
      <c r="E992" s="30" t="s">
        <v>5</v>
      </c>
      <c r="F992" s="30" t="s">
        <v>6</v>
      </c>
      <c r="G992" s="31">
        <v>11778.199999999999</v>
      </c>
      <c r="H992" s="27">
        <v>716</v>
      </c>
      <c r="I992" s="28">
        <v>16.45</v>
      </c>
    </row>
    <row r="993" spans="1:9" x14ac:dyDescent="0.35">
      <c r="A993" s="26">
        <v>45699</v>
      </c>
      <c r="B993" s="27">
        <v>736</v>
      </c>
      <c r="C993" s="28">
        <v>16.350000000000001</v>
      </c>
      <c r="D993" s="29">
        <v>0.533865740741021</v>
      </c>
      <c r="E993" s="30" t="s">
        <v>5</v>
      </c>
      <c r="F993" s="30" t="s">
        <v>6</v>
      </c>
      <c r="G993" s="31">
        <v>12033.6</v>
      </c>
      <c r="H993" s="32">
        <v>736</v>
      </c>
      <c r="I993" s="33">
        <v>16.350000000000001</v>
      </c>
    </row>
    <row r="994" spans="1:9" x14ac:dyDescent="0.35">
      <c r="A994" s="4">
        <v>45699</v>
      </c>
      <c r="B994" s="1">
        <v>61</v>
      </c>
      <c r="C994" s="2">
        <v>16.25</v>
      </c>
      <c r="D994" s="5">
        <v>0.53417824074131204</v>
      </c>
      <c r="E994" s="6" t="s">
        <v>5</v>
      </c>
      <c r="F994" s="6" t="s">
        <v>7</v>
      </c>
      <c r="G994" s="3">
        <v>991.25</v>
      </c>
    </row>
    <row r="995" spans="1:9" x14ac:dyDescent="0.35">
      <c r="A995" s="4">
        <v>45699</v>
      </c>
      <c r="B995" s="1">
        <v>19</v>
      </c>
      <c r="C995" s="2">
        <v>16.25</v>
      </c>
      <c r="D995" s="5">
        <v>0.53431712962628808</v>
      </c>
      <c r="E995" s="6" t="s">
        <v>5</v>
      </c>
      <c r="F995" s="6" t="s">
        <v>7</v>
      </c>
      <c r="G995" s="3">
        <v>308.75</v>
      </c>
    </row>
    <row r="996" spans="1:9" x14ac:dyDescent="0.35">
      <c r="A996" s="4">
        <v>45699</v>
      </c>
      <c r="B996" s="1">
        <v>500</v>
      </c>
      <c r="C996" s="2">
        <v>16.25</v>
      </c>
      <c r="D996" s="5">
        <v>0.55738425925665069</v>
      </c>
      <c r="E996" s="6" t="s">
        <v>5</v>
      </c>
      <c r="F996" s="6" t="s">
        <v>7</v>
      </c>
      <c r="G996" s="3">
        <v>8125</v>
      </c>
    </row>
    <row r="997" spans="1:9" x14ac:dyDescent="0.35">
      <c r="A997" s="4">
        <v>45699</v>
      </c>
      <c r="B997" s="1">
        <v>120</v>
      </c>
      <c r="C997" s="2">
        <v>16.25</v>
      </c>
      <c r="D997" s="5">
        <v>0.55738425925665069</v>
      </c>
      <c r="E997" s="6" t="s">
        <v>5</v>
      </c>
      <c r="F997" s="6" t="s">
        <v>7</v>
      </c>
      <c r="G997" s="3">
        <v>1950</v>
      </c>
    </row>
    <row r="998" spans="1:9" x14ac:dyDescent="0.35">
      <c r="A998" s="4">
        <v>45699</v>
      </c>
      <c r="B998" s="1">
        <v>202</v>
      </c>
      <c r="C998" s="2">
        <v>16.25</v>
      </c>
      <c r="D998" s="5">
        <v>0.55738425925665069</v>
      </c>
      <c r="E998" s="6" t="s">
        <v>5</v>
      </c>
      <c r="F998" s="6" t="s">
        <v>7</v>
      </c>
      <c r="G998" s="3">
        <v>3282.5</v>
      </c>
    </row>
    <row r="999" spans="1:9" x14ac:dyDescent="0.35">
      <c r="A999" s="18">
        <v>45699</v>
      </c>
      <c r="B999" s="19">
        <v>8</v>
      </c>
      <c r="C999" s="20">
        <v>16.25</v>
      </c>
      <c r="D999" s="21">
        <v>0.72118055555620231</v>
      </c>
      <c r="E999" s="22" t="s">
        <v>5</v>
      </c>
      <c r="F999" s="22" t="s">
        <v>7</v>
      </c>
      <c r="G999" s="23">
        <v>130</v>
      </c>
      <c r="H999" s="19">
        <f>SUM(B994:B999)</f>
        <v>910</v>
      </c>
      <c r="I999" s="20">
        <v>16.25</v>
      </c>
    </row>
    <row r="1000" spans="1:9" x14ac:dyDescent="0.35">
      <c r="A1000" s="4">
        <v>45700</v>
      </c>
      <c r="B1000" s="1">
        <v>306</v>
      </c>
      <c r="C1000" s="2">
        <v>16.350000000000001</v>
      </c>
      <c r="D1000" s="5">
        <v>0.52081018518219935</v>
      </c>
      <c r="E1000" s="6" t="s">
        <v>5</v>
      </c>
      <c r="F1000" s="6" t="s">
        <v>6</v>
      </c>
      <c r="G1000" s="3">
        <v>5003.1000000000004</v>
      </c>
    </row>
    <row r="1001" spans="1:9" x14ac:dyDescent="0.35">
      <c r="A1001" s="18">
        <v>45700</v>
      </c>
      <c r="B1001" s="19">
        <v>435</v>
      </c>
      <c r="C1001" s="20">
        <v>16.399999999999999</v>
      </c>
      <c r="D1001" s="21">
        <v>0.59517361110920319</v>
      </c>
      <c r="E1001" s="22" t="s">
        <v>5</v>
      </c>
      <c r="F1001" s="22" t="s">
        <v>6</v>
      </c>
      <c r="G1001" s="23">
        <v>7133.9999999999991</v>
      </c>
      <c r="H1001" s="19">
        <f>B1000+B1001</f>
        <v>741</v>
      </c>
      <c r="I1001" s="25">
        <f>SUMPRODUCT(B1000:B1001,C1000:C1001)/SUM(B1000:B1001)</f>
        <v>16.379352226720645</v>
      </c>
    </row>
    <row r="1002" spans="1:9" x14ac:dyDescent="0.35">
      <c r="A1002" s="4">
        <v>45700</v>
      </c>
      <c r="B1002" s="1">
        <v>735</v>
      </c>
      <c r="C1002" s="2">
        <v>16.3</v>
      </c>
      <c r="D1002" s="5">
        <v>0.455636574071832</v>
      </c>
      <c r="E1002" s="6" t="s">
        <v>5</v>
      </c>
      <c r="F1002" s="6" t="s">
        <v>7</v>
      </c>
      <c r="G1002" s="3">
        <v>11980.5</v>
      </c>
    </row>
    <row r="1003" spans="1:9" x14ac:dyDescent="0.35">
      <c r="A1003" s="4">
        <v>45700</v>
      </c>
      <c r="B1003" s="1">
        <v>149</v>
      </c>
      <c r="C1003" s="2">
        <v>16.3</v>
      </c>
      <c r="D1003" s="5">
        <v>0.455636574071832</v>
      </c>
      <c r="E1003" s="6" t="s">
        <v>5</v>
      </c>
      <c r="F1003" s="6" t="s">
        <v>7</v>
      </c>
      <c r="G1003" s="3">
        <v>2428.7000000000003</v>
      </c>
    </row>
    <row r="1004" spans="1:9" x14ac:dyDescent="0.35">
      <c r="A1004" s="4">
        <v>45700</v>
      </c>
      <c r="B1004" s="1">
        <v>18</v>
      </c>
      <c r="C1004" s="2">
        <v>16.3</v>
      </c>
      <c r="D1004" s="5">
        <v>0.59473379629343981</v>
      </c>
      <c r="E1004" s="6" t="s">
        <v>5</v>
      </c>
      <c r="F1004" s="6" t="s">
        <v>7</v>
      </c>
      <c r="G1004" s="3">
        <v>293.40000000000003</v>
      </c>
    </row>
    <row r="1005" spans="1:9" x14ac:dyDescent="0.35">
      <c r="A1005" s="18">
        <v>45700</v>
      </c>
      <c r="B1005" s="19">
        <v>27</v>
      </c>
      <c r="C1005" s="20">
        <v>16.3</v>
      </c>
      <c r="D1005" s="21">
        <v>0.59473379629343981</v>
      </c>
      <c r="E1005" s="22" t="s">
        <v>5</v>
      </c>
      <c r="F1005" s="22" t="s">
        <v>7</v>
      </c>
      <c r="G1005" s="23">
        <v>440.1</v>
      </c>
      <c r="H1005" s="19">
        <f>SUM(B1002:B1005)</f>
        <v>929</v>
      </c>
      <c r="I1005" s="20">
        <v>16.3</v>
      </c>
    </row>
    <row r="1006" spans="1:9" x14ac:dyDescent="0.35">
      <c r="A1006" s="26">
        <v>45701</v>
      </c>
      <c r="B1006" s="27">
        <v>735</v>
      </c>
      <c r="C1006" s="28">
        <v>16.5</v>
      </c>
      <c r="D1006" s="29">
        <v>0.49672453703533392</v>
      </c>
      <c r="E1006" s="30" t="s">
        <v>5</v>
      </c>
      <c r="F1006" s="30" t="s">
        <v>6</v>
      </c>
      <c r="G1006" s="31">
        <v>12127.5</v>
      </c>
      <c r="H1006" s="32">
        <v>735</v>
      </c>
      <c r="I1006" s="33">
        <v>16.5</v>
      </c>
    </row>
    <row r="1007" spans="1:9" x14ac:dyDescent="0.35">
      <c r="A1007" s="26">
        <v>45701</v>
      </c>
      <c r="B1007" s="27">
        <v>948</v>
      </c>
      <c r="C1007" s="28">
        <v>16.5</v>
      </c>
      <c r="D1007" s="29">
        <v>0.39693287036789116</v>
      </c>
      <c r="E1007" s="30" t="s">
        <v>5</v>
      </c>
      <c r="F1007" s="30" t="s">
        <v>7</v>
      </c>
      <c r="G1007" s="31">
        <v>15642</v>
      </c>
      <c r="H1007" s="27">
        <v>948</v>
      </c>
      <c r="I1007" s="28">
        <v>16.5</v>
      </c>
    </row>
    <row r="1008" spans="1:9" x14ac:dyDescent="0.35">
      <c r="A1008" s="4">
        <v>45702</v>
      </c>
      <c r="B1008" s="1">
        <v>200</v>
      </c>
      <c r="C1008" s="2">
        <v>16.399999999999999</v>
      </c>
      <c r="D1008" s="5">
        <v>0.46371527777955635</v>
      </c>
      <c r="E1008" s="6" t="s">
        <v>5</v>
      </c>
      <c r="F1008" s="6" t="s">
        <v>6</v>
      </c>
      <c r="G1008" s="3">
        <v>3279.9999999999995</v>
      </c>
    </row>
    <row r="1009" spans="1:9" x14ac:dyDescent="0.35">
      <c r="A1009" s="4">
        <v>45702</v>
      </c>
      <c r="B1009" s="1">
        <v>100</v>
      </c>
      <c r="C1009" s="2">
        <v>16.399999999999999</v>
      </c>
      <c r="D1009" s="5">
        <v>0.47046296296321088</v>
      </c>
      <c r="E1009" s="6" t="s">
        <v>5</v>
      </c>
      <c r="F1009" s="6" t="s">
        <v>6</v>
      </c>
      <c r="G1009" s="3">
        <v>1639.9999999999998</v>
      </c>
    </row>
    <row r="1010" spans="1:9" x14ac:dyDescent="0.35">
      <c r="A1010" s="4">
        <v>45702</v>
      </c>
      <c r="B1010" s="1">
        <v>260</v>
      </c>
      <c r="C1010" s="2">
        <v>16.399999999999999</v>
      </c>
      <c r="D1010" s="5">
        <v>0.49502314814890269</v>
      </c>
      <c r="E1010" s="6" t="s">
        <v>5</v>
      </c>
      <c r="F1010" s="6" t="s">
        <v>6</v>
      </c>
      <c r="G1010" s="3">
        <v>4264</v>
      </c>
    </row>
    <row r="1011" spans="1:9" x14ac:dyDescent="0.35">
      <c r="A1011" s="18">
        <v>45702</v>
      </c>
      <c r="B1011" s="19">
        <v>190</v>
      </c>
      <c r="C1011" s="20">
        <v>16.399999999999999</v>
      </c>
      <c r="D1011" s="21">
        <v>0.49579861111124046</v>
      </c>
      <c r="E1011" s="22" t="s">
        <v>5</v>
      </c>
      <c r="F1011" s="22" t="s">
        <v>6</v>
      </c>
      <c r="G1011" s="23">
        <v>3115.9999999999995</v>
      </c>
      <c r="H1011" s="19">
        <f>SUM(B1008:B1011)</f>
        <v>750</v>
      </c>
      <c r="I1011" s="25">
        <v>16.399999999999999</v>
      </c>
    </row>
    <row r="1012" spans="1:9" x14ac:dyDescent="0.35">
      <c r="A1012" s="26">
        <v>45702</v>
      </c>
      <c r="B1012" s="27">
        <v>948</v>
      </c>
      <c r="C1012" s="28">
        <v>16.3</v>
      </c>
      <c r="D1012" s="29">
        <v>0.44483796296117362</v>
      </c>
      <c r="E1012" s="30" t="s">
        <v>5</v>
      </c>
      <c r="F1012" s="30" t="s">
        <v>7</v>
      </c>
      <c r="G1012" s="31">
        <v>15452.400000000001</v>
      </c>
      <c r="H1012" s="27">
        <v>948</v>
      </c>
      <c r="I1012" s="28">
        <v>16.3</v>
      </c>
    </row>
    <row r="1013" spans="1:9" x14ac:dyDescent="0.35">
      <c r="A1013" s="4">
        <v>45705</v>
      </c>
      <c r="B1013" s="1">
        <v>260</v>
      </c>
      <c r="C1013" s="2">
        <v>16.45</v>
      </c>
      <c r="D1013" s="5">
        <v>0.43395833333488554</v>
      </c>
      <c r="E1013" s="6" t="s">
        <v>5</v>
      </c>
      <c r="F1013" s="6" t="s">
        <v>6</v>
      </c>
      <c r="G1013" s="3">
        <v>4277</v>
      </c>
    </row>
    <row r="1014" spans="1:9" x14ac:dyDescent="0.35">
      <c r="A1014" s="4">
        <v>45705</v>
      </c>
      <c r="B1014" s="1">
        <v>260</v>
      </c>
      <c r="C1014" s="2">
        <v>16.45</v>
      </c>
      <c r="D1014" s="5">
        <v>0.43409722221986158</v>
      </c>
      <c r="E1014" s="6" t="s">
        <v>5</v>
      </c>
      <c r="F1014" s="6" t="s">
        <v>6</v>
      </c>
      <c r="G1014" s="3">
        <v>4277</v>
      </c>
    </row>
    <row r="1015" spans="1:9" x14ac:dyDescent="0.35">
      <c r="A1015" s="18">
        <v>45705</v>
      </c>
      <c r="B1015" s="19">
        <v>244</v>
      </c>
      <c r="C1015" s="20">
        <v>16.45</v>
      </c>
      <c r="D1015" s="21">
        <v>0.43747685185371665</v>
      </c>
      <c r="E1015" s="22" t="s">
        <v>5</v>
      </c>
      <c r="F1015" s="22" t="s">
        <v>6</v>
      </c>
      <c r="G1015" s="23">
        <v>4013.7999999999997</v>
      </c>
      <c r="H1015" s="19">
        <f>SUM(B1013:B1015)</f>
        <v>764</v>
      </c>
      <c r="I1015" s="25">
        <v>16.45</v>
      </c>
    </row>
    <row r="1016" spans="1:9" x14ac:dyDescent="0.35">
      <c r="A1016" s="26">
        <v>45705</v>
      </c>
      <c r="B1016" s="27">
        <v>981</v>
      </c>
      <c r="C1016" s="28">
        <v>16.5</v>
      </c>
      <c r="D1016" s="29">
        <v>0.43412037037342088</v>
      </c>
      <c r="E1016" s="30" t="s">
        <v>5</v>
      </c>
      <c r="F1016" s="30" t="s">
        <v>7</v>
      </c>
      <c r="G1016" s="31">
        <v>16186.5</v>
      </c>
      <c r="H1016" s="27">
        <f>981</f>
        <v>981</v>
      </c>
      <c r="I1016" s="28">
        <v>16.5</v>
      </c>
    </row>
    <row r="1017" spans="1:9" x14ac:dyDescent="0.35">
      <c r="A1017" s="18">
        <v>45706</v>
      </c>
      <c r="B1017" s="19">
        <v>982</v>
      </c>
      <c r="C1017" s="20">
        <v>16.25</v>
      </c>
      <c r="D1017" s="21">
        <v>0.61556712962919846</v>
      </c>
      <c r="E1017" s="22" t="s">
        <v>5</v>
      </c>
      <c r="F1017" s="22" t="s">
        <v>7</v>
      </c>
      <c r="G1017" s="23">
        <v>15957.5</v>
      </c>
      <c r="H1017" s="19">
        <f>+B1017</f>
        <v>982</v>
      </c>
      <c r="I1017" s="20">
        <f>+C1017</f>
        <v>16.25</v>
      </c>
    </row>
    <row r="1018" spans="1:9" x14ac:dyDescent="0.35">
      <c r="A1018" s="4">
        <v>45706</v>
      </c>
      <c r="B1018" s="1">
        <v>260</v>
      </c>
      <c r="C1018" s="2">
        <v>16.45</v>
      </c>
      <c r="D1018" s="5">
        <v>0.51767361110978527</v>
      </c>
      <c r="E1018" s="6" t="s">
        <v>5</v>
      </c>
      <c r="F1018" s="6" t="s">
        <v>6</v>
      </c>
      <c r="G1018" s="3">
        <v>4277</v>
      </c>
    </row>
    <row r="1019" spans="1:9" x14ac:dyDescent="0.35">
      <c r="A1019" s="4">
        <v>45706</v>
      </c>
      <c r="B1019" s="1">
        <v>260</v>
      </c>
      <c r="C1019" s="2">
        <v>16.45</v>
      </c>
      <c r="D1019" s="5">
        <v>0.51777777777897427</v>
      </c>
      <c r="E1019" s="6" t="s">
        <v>5</v>
      </c>
      <c r="F1019" s="6" t="s">
        <v>6</v>
      </c>
      <c r="G1019" s="3">
        <v>4277</v>
      </c>
    </row>
    <row r="1020" spans="1:9" x14ac:dyDescent="0.35">
      <c r="A1020" s="18">
        <v>45706</v>
      </c>
      <c r="B1020" s="19">
        <v>258</v>
      </c>
      <c r="C1020" s="20">
        <v>16.45</v>
      </c>
      <c r="D1020" s="21">
        <v>0.51777777777897427</v>
      </c>
      <c r="E1020" s="22" t="s">
        <v>5</v>
      </c>
      <c r="F1020" s="22" t="s">
        <v>6</v>
      </c>
      <c r="G1020" s="23">
        <v>4244.0999999999995</v>
      </c>
      <c r="H1020" s="19">
        <f>+SUM(B1018:B1020)</f>
        <v>778</v>
      </c>
      <c r="I1020" s="20">
        <f>+C1020</f>
        <v>16.45</v>
      </c>
    </row>
    <row r="1021" spans="1:9" x14ac:dyDescent="0.35">
      <c r="A1021" s="4">
        <v>45707</v>
      </c>
      <c r="B1021" s="1">
        <v>220</v>
      </c>
      <c r="C1021" s="2">
        <v>16.350000000000001</v>
      </c>
      <c r="D1021" s="5">
        <v>0.40974537037254777</v>
      </c>
      <c r="E1021" s="6" t="s">
        <v>5</v>
      </c>
      <c r="F1021" s="6" t="s">
        <v>6</v>
      </c>
      <c r="G1021" s="3">
        <v>3597.0000000000005</v>
      </c>
    </row>
    <row r="1022" spans="1:9" x14ac:dyDescent="0.35">
      <c r="A1022" s="4">
        <v>45707</v>
      </c>
      <c r="B1022" s="1">
        <v>220</v>
      </c>
      <c r="C1022" s="2">
        <v>16.350000000000001</v>
      </c>
      <c r="D1022" s="5">
        <v>0.41089120370452292</v>
      </c>
      <c r="E1022" s="6" t="s">
        <v>5</v>
      </c>
      <c r="F1022" s="6" t="s">
        <v>6</v>
      </c>
      <c r="G1022" s="3">
        <v>3597.0000000000005</v>
      </c>
    </row>
    <row r="1023" spans="1:9" x14ac:dyDescent="0.35">
      <c r="A1023" s="4">
        <v>45707</v>
      </c>
      <c r="B1023" s="1">
        <v>220</v>
      </c>
      <c r="C1023" s="2">
        <v>16.350000000000001</v>
      </c>
      <c r="D1023" s="5">
        <v>0.41089120370452292</v>
      </c>
      <c r="E1023" s="6" t="s">
        <v>5</v>
      </c>
      <c r="F1023" s="6" t="s">
        <v>6</v>
      </c>
      <c r="G1023" s="3">
        <v>3597.0000000000005</v>
      </c>
    </row>
    <row r="1024" spans="1:9" x14ac:dyDescent="0.35">
      <c r="A1024" s="18">
        <v>45707</v>
      </c>
      <c r="B1024" s="19">
        <v>95</v>
      </c>
      <c r="C1024" s="20">
        <v>16.350000000000001</v>
      </c>
      <c r="D1024" s="21">
        <v>0.41093749999708962</v>
      </c>
      <c r="E1024" s="22" t="s">
        <v>5</v>
      </c>
      <c r="F1024" s="22" t="s">
        <v>6</v>
      </c>
      <c r="G1024" s="23">
        <v>1553.2500000000002</v>
      </c>
      <c r="H1024" s="19">
        <f>SUM(B1021:B1024)</f>
        <v>755</v>
      </c>
      <c r="I1024" s="25">
        <v>16.350000000000001</v>
      </c>
    </row>
    <row r="1025" spans="1:9" x14ac:dyDescent="0.35">
      <c r="A1025" s="4">
        <v>45707</v>
      </c>
      <c r="B1025" s="1">
        <v>236</v>
      </c>
      <c r="C1025" s="2">
        <v>16.350000000000001</v>
      </c>
      <c r="D1025" s="5">
        <v>0.41513888888584916</v>
      </c>
      <c r="E1025" s="6" t="s">
        <v>5</v>
      </c>
      <c r="F1025" s="6" t="s">
        <v>7</v>
      </c>
      <c r="G1025" s="3">
        <v>3858.6000000000004</v>
      </c>
    </row>
    <row r="1026" spans="1:9" x14ac:dyDescent="0.35">
      <c r="A1026" s="18">
        <v>45707</v>
      </c>
      <c r="B1026" s="19">
        <v>647</v>
      </c>
      <c r="C1026" s="20">
        <v>16.399999999999999</v>
      </c>
      <c r="D1026" s="21">
        <v>0.41513888888584916</v>
      </c>
      <c r="E1026" s="22" t="s">
        <v>5</v>
      </c>
      <c r="F1026" s="22" t="s">
        <v>7</v>
      </c>
      <c r="G1026" s="23">
        <v>10610.8</v>
      </c>
      <c r="H1026" s="19">
        <f>SUM(B1025:B1026)</f>
        <v>883</v>
      </c>
      <c r="I1026" s="20">
        <f>SUMPRODUCT(B1025:B1026,C1025:C1026)/SUM(B1025:B1026)</f>
        <v>16.386636466591167</v>
      </c>
    </row>
    <row r="1027" spans="1:9" x14ac:dyDescent="0.35">
      <c r="A1027" s="18">
        <v>45708</v>
      </c>
      <c r="B1027" s="19">
        <v>731</v>
      </c>
      <c r="C1027" s="20">
        <v>16.7</v>
      </c>
      <c r="D1027" s="21">
        <v>0.58028935184847796</v>
      </c>
      <c r="E1027" s="22" t="s">
        <v>5</v>
      </c>
      <c r="F1027" s="22" t="s">
        <v>6</v>
      </c>
      <c r="G1027" s="23">
        <v>12207.699999999999</v>
      </c>
      <c r="H1027" s="19">
        <f>+B1027</f>
        <v>731</v>
      </c>
      <c r="I1027" s="20">
        <f>+C1027</f>
        <v>16.7</v>
      </c>
    </row>
    <row r="1028" spans="1:9" x14ac:dyDescent="0.35">
      <c r="A1028" s="4">
        <v>45708</v>
      </c>
      <c r="B1028" s="1">
        <v>10</v>
      </c>
      <c r="C1028" s="2">
        <v>16.649999999999999</v>
      </c>
      <c r="D1028" s="5">
        <v>0.58762731481692754</v>
      </c>
      <c r="E1028" s="6" t="s">
        <v>5</v>
      </c>
      <c r="F1028" s="6" t="s">
        <v>7</v>
      </c>
      <c r="G1028" s="3">
        <v>166.5</v>
      </c>
    </row>
    <row r="1029" spans="1:9" x14ac:dyDescent="0.35">
      <c r="A1029" s="4">
        <v>45708</v>
      </c>
      <c r="B1029" s="1">
        <v>28</v>
      </c>
      <c r="C1029" s="2">
        <v>16.649999999999999</v>
      </c>
      <c r="D1029" s="5">
        <v>0.58762731481692754</v>
      </c>
      <c r="E1029" s="6" t="s">
        <v>5</v>
      </c>
      <c r="F1029" s="6" t="s">
        <v>7</v>
      </c>
      <c r="G1029" s="3">
        <v>466.19999999999993</v>
      </c>
    </row>
    <row r="1030" spans="1:9" x14ac:dyDescent="0.35">
      <c r="A1030" s="4">
        <v>45708</v>
      </c>
      <c r="B1030" s="1">
        <v>30</v>
      </c>
      <c r="C1030" s="2">
        <v>16.7</v>
      </c>
      <c r="D1030" s="5">
        <v>0.62837962962657912</v>
      </c>
      <c r="E1030" s="6" t="s">
        <v>5</v>
      </c>
      <c r="F1030" s="6" t="s">
        <v>7</v>
      </c>
      <c r="G1030" s="3">
        <v>501</v>
      </c>
    </row>
    <row r="1031" spans="1:9" x14ac:dyDescent="0.35">
      <c r="A1031" s="4">
        <v>45708</v>
      </c>
      <c r="B1031" s="1">
        <v>56</v>
      </c>
      <c r="C1031" s="2">
        <v>16.7</v>
      </c>
      <c r="D1031" s="5">
        <v>0.65869212963298196</v>
      </c>
      <c r="E1031" s="6" t="s">
        <v>5</v>
      </c>
      <c r="F1031" s="6" t="s">
        <v>7</v>
      </c>
      <c r="G1031" s="3">
        <v>935.19999999999993</v>
      </c>
    </row>
    <row r="1032" spans="1:9" x14ac:dyDescent="0.35">
      <c r="A1032" s="4">
        <v>45708</v>
      </c>
      <c r="B1032" s="1">
        <v>356</v>
      </c>
      <c r="C1032" s="2">
        <v>16.75</v>
      </c>
      <c r="D1032" s="5">
        <v>0.66243055555241881</v>
      </c>
      <c r="E1032" s="6" t="s">
        <v>5</v>
      </c>
      <c r="F1032" s="6" t="s">
        <v>7</v>
      </c>
      <c r="G1032" s="3">
        <v>5963</v>
      </c>
    </row>
    <row r="1033" spans="1:9" x14ac:dyDescent="0.35">
      <c r="A1033" s="18">
        <v>45708</v>
      </c>
      <c r="B1033" s="19">
        <v>423</v>
      </c>
      <c r="C1033" s="20">
        <v>16.75</v>
      </c>
      <c r="D1033" s="21">
        <v>0.66298611111415084</v>
      </c>
      <c r="E1033" s="22" t="s">
        <v>5</v>
      </c>
      <c r="F1033" s="22" t="s">
        <v>7</v>
      </c>
      <c r="G1033" s="23">
        <v>7085.25</v>
      </c>
      <c r="H1033" s="19">
        <f>+SUM(B1028:B1033)</f>
        <v>903</v>
      </c>
      <c r="I1033" s="20">
        <f>+SUMPRODUCT(B1028:B1033,C1028:C1033)/SUM(B1028:B1033)</f>
        <v>16.741029900332226</v>
      </c>
    </row>
    <row r="1034" spans="1:9" x14ac:dyDescent="0.35">
      <c r="A1034" s="4">
        <v>45709</v>
      </c>
      <c r="B1034" s="1">
        <v>304</v>
      </c>
      <c r="C1034" s="2">
        <v>16.45</v>
      </c>
      <c r="D1034" s="5">
        <v>0.39581018518219935</v>
      </c>
      <c r="E1034" s="6" t="s">
        <v>5</v>
      </c>
      <c r="F1034" s="6" t="s">
        <v>6</v>
      </c>
      <c r="G1034" s="3">
        <v>5000.8</v>
      </c>
    </row>
    <row r="1035" spans="1:9" x14ac:dyDescent="0.35">
      <c r="A1035" s="4">
        <v>45709</v>
      </c>
      <c r="B1035" s="1">
        <v>105</v>
      </c>
      <c r="C1035" s="2">
        <v>16.45</v>
      </c>
      <c r="D1035" s="5">
        <v>0.398576388892252</v>
      </c>
      <c r="E1035" s="6" t="s">
        <v>5</v>
      </c>
      <c r="F1035" s="6" t="s">
        <v>6</v>
      </c>
      <c r="G1035" s="3">
        <v>1727.25</v>
      </c>
    </row>
    <row r="1036" spans="1:9" x14ac:dyDescent="0.35">
      <c r="A1036" s="4">
        <v>45709</v>
      </c>
      <c r="B1036" s="1">
        <v>304</v>
      </c>
      <c r="C1036" s="2">
        <v>16.45</v>
      </c>
      <c r="D1036" s="5">
        <v>0.43747685185371665</v>
      </c>
      <c r="E1036" s="6" t="s">
        <v>5</v>
      </c>
      <c r="F1036" s="6" t="s">
        <v>6</v>
      </c>
      <c r="G1036" s="3">
        <v>5000.8</v>
      </c>
    </row>
    <row r="1037" spans="1:9" x14ac:dyDescent="0.35">
      <c r="A1037" s="18">
        <v>45709</v>
      </c>
      <c r="B1037" s="19">
        <v>68</v>
      </c>
      <c r="C1037" s="20">
        <v>16.5</v>
      </c>
      <c r="D1037" s="21">
        <v>0.47134259259473765</v>
      </c>
      <c r="E1037" s="22" t="s">
        <v>5</v>
      </c>
      <c r="F1037" s="22" t="s">
        <v>6</v>
      </c>
      <c r="G1037" s="23">
        <v>1122</v>
      </c>
      <c r="H1037" s="19">
        <f>SUM(B1034:B1037)</f>
        <v>781</v>
      </c>
      <c r="I1037" s="25">
        <f>SUMPRODUCT(B1034:B1037,C1034:C1037)/SUM(B1034:B1037)</f>
        <v>16.454353393085789</v>
      </c>
    </row>
    <row r="1038" spans="1:9" x14ac:dyDescent="0.35">
      <c r="A1038" s="26">
        <v>45709</v>
      </c>
      <c r="B1038" s="27">
        <v>36</v>
      </c>
      <c r="C1038" s="28">
        <v>16.350000000000001</v>
      </c>
      <c r="D1038" s="29">
        <v>0.48712962962599704</v>
      </c>
      <c r="E1038" s="30" t="s">
        <v>5</v>
      </c>
      <c r="F1038" s="30" t="s">
        <v>7</v>
      </c>
      <c r="G1038" s="31">
        <v>588.6</v>
      </c>
      <c r="H1038" s="27">
        <v>36</v>
      </c>
      <c r="I1038" s="28">
        <v>16.350000000000001</v>
      </c>
    </row>
    <row r="1039" spans="1:9" x14ac:dyDescent="0.35">
      <c r="A1039" s="4">
        <v>45712</v>
      </c>
      <c r="B1039" s="1">
        <v>400</v>
      </c>
      <c r="C1039" s="2">
        <v>16.3</v>
      </c>
      <c r="D1039" s="5">
        <v>0.43195601851766696</v>
      </c>
      <c r="E1039" s="6" t="s">
        <v>5</v>
      </c>
      <c r="F1039" s="6" t="s">
        <v>7</v>
      </c>
      <c r="G1039" s="3">
        <v>6520</v>
      </c>
    </row>
    <row r="1040" spans="1:9" x14ac:dyDescent="0.35">
      <c r="A1040" s="4">
        <v>45712</v>
      </c>
      <c r="B1040" s="1">
        <v>20</v>
      </c>
      <c r="C1040" s="2">
        <v>16.3</v>
      </c>
      <c r="D1040" s="5">
        <v>0.43467592592787696</v>
      </c>
      <c r="E1040" s="6" t="s">
        <v>5</v>
      </c>
      <c r="F1040" s="6" t="s">
        <v>7</v>
      </c>
      <c r="G1040" s="3">
        <v>326</v>
      </c>
    </row>
    <row r="1041" spans="1:9" x14ac:dyDescent="0.35">
      <c r="A1041" s="4">
        <v>45712</v>
      </c>
      <c r="B1041" s="1">
        <v>18</v>
      </c>
      <c r="C1041" s="2">
        <v>16.3</v>
      </c>
      <c r="D1041" s="5">
        <v>0.45403935185458977</v>
      </c>
      <c r="E1041" s="6" t="s">
        <v>5</v>
      </c>
      <c r="F1041" s="6" t="s">
        <v>7</v>
      </c>
      <c r="G1041" s="3">
        <v>293.40000000000003</v>
      </c>
    </row>
    <row r="1042" spans="1:9" x14ac:dyDescent="0.35">
      <c r="A1042" s="4">
        <v>45712</v>
      </c>
      <c r="B1042" s="1">
        <v>298</v>
      </c>
      <c r="C1042" s="2">
        <v>16.3</v>
      </c>
      <c r="D1042" s="5">
        <v>0.53997685185458977</v>
      </c>
      <c r="E1042" s="6" t="s">
        <v>5</v>
      </c>
      <c r="F1042" s="6" t="s">
        <v>7</v>
      </c>
      <c r="G1042" s="3">
        <v>4857.4000000000005</v>
      </c>
    </row>
    <row r="1043" spans="1:9" x14ac:dyDescent="0.35">
      <c r="A1043" s="18">
        <v>45712</v>
      </c>
      <c r="B1043" s="19">
        <v>180</v>
      </c>
      <c r="C1043" s="20">
        <v>16.3</v>
      </c>
      <c r="D1043" s="21">
        <v>0.55408564814570127</v>
      </c>
      <c r="E1043" s="22" t="s">
        <v>5</v>
      </c>
      <c r="F1043" s="22" t="s">
        <v>7</v>
      </c>
      <c r="G1043" s="23">
        <v>2934</v>
      </c>
      <c r="H1043" s="19">
        <f>SUM(B1039:B1043)</f>
        <v>916</v>
      </c>
      <c r="I1043" s="25">
        <f>SUMPRODUCT(B1039:B1043,C1039:C1043)/SUM(B1039:B1043)</f>
        <v>16.3</v>
      </c>
    </row>
    <row r="1044" spans="1:9" x14ac:dyDescent="0.35">
      <c r="A1044" s="4">
        <v>45712</v>
      </c>
      <c r="B1044" s="1">
        <v>302</v>
      </c>
      <c r="C1044" s="2">
        <v>16.5</v>
      </c>
      <c r="D1044" s="5">
        <v>0.40034722222480923</v>
      </c>
      <c r="E1044" s="6" t="s">
        <v>5</v>
      </c>
      <c r="F1044" s="6" t="s">
        <v>6</v>
      </c>
      <c r="G1044" s="3">
        <v>4983</v>
      </c>
    </row>
    <row r="1045" spans="1:9" x14ac:dyDescent="0.35">
      <c r="A1045" s="4">
        <v>45712</v>
      </c>
      <c r="B1045" s="1">
        <v>260</v>
      </c>
      <c r="C1045" s="2">
        <v>16.5</v>
      </c>
      <c r="D1045" s="5">
        <v>0.40035879629431292</v>
      </c>
      <c r="E1045" s="6" t="s">
        <v>5</v>
      </c>
      <c r="F1045" s="6" t="s">
        <v>6</v>
      </c>
      <c r="G1045" s="3">
        <v>4290</v>
      </c>
    </row>
    <row r="1046" spans="1:9" x14ac:dyDescent="0.35">
      <c r="A1046" s="18">
        <v>45712</v>
      </c>
      <c r="B1046" s="19">
        <v>196</v>
      </c>
      <c r="C1046" s="20">
        <v>16.5</v>
      </c>
      <c r="D1046" s="21">
        <v>0.40055555555591127</v>
      </c>
      <c r="E1046" s="22" t="s">
        <v>5</v>
      </c>
      <c r="F1046" s="22" t="s">
        <v>6</v>
      </c>
      <c r="G1046" s="23">
        <v>3234</v>
      </c>
      <c r="H1046" s="19">
        <f>SUM(B1044:B1046)</f>
        <v>758</v>
      </c>
      <c r="I1046" s="20">
        <v>16.5</v>
      </c>
    </row>
    <row r="1047" spans="1:9" x14ac:dyDescent="0.35">
      <c r="A1047" s="26">
        <v>45713</v>
      </c>
      <c r="B1047" s="27">
        <v>909</v>
      </c>
      <c r="C1047" s="28">
        <v>16.399999999999999</v>
      </c>
      <c r="D1047" s="29">
        <v>0.63813657407445135</v>
      </c>
      <c r="E1047" s="30" t="s">
        <v>5</v>
      </c>
      <c r="F1047" s="30" t="s">
        <v>7</v>
      </c>
      <c r="G1047" s="31">
        <v>14907.599999999999</v>
      </c>
      <c r="H1047" s="32">
        <v>909</v>
      </c>
      <c r="I1047" s="33">
        <v>16.399999999999999</v>
      </c>
    </row>
    <row r="1048" spans="1:9" x14ac:dyDescent="0.35">
      <c r="A1048" s="4">
        <v>45713</v>
      </c>
      <c r="B1048" s="1">
        <v>260</v>
      </c>
      <c r="C1048" s="2">
        <v>16.399999999999999</v>
      </c>
      <c r="D1048" s="5">
        <v>0.38108796296000946</v>
      </c>
      <c r="E1048" s="6" t="s">
        <v>5</v>
      </c>
      <c r="F1048" s="6" t="s">
        <v>6</v>
      </c>
      <c r="G1048" s="3">
        <v>4264</v>
      </c>
    </row>
    <row r="1049" spans="1:9" x14ac:dyDescent="0.35">
      <c r="A1049" s="4">
        <v>45713</v>
      </c>
      <c r="B1049" s="1">
        <v>260</v>
      </c>
      <c r="C1049" s="2">
        <v>16.399999999999999</v>
      </c>
      <c r="D1049" s="5">
        <v>0.38119212962919846</v>
      </c>
      <c r="E1049" s="6" t="s">
        <v>5</v>
      </c>
      <c r="F1049" s="6" t="s">
        <v>6</v>
      </c>
      <c r="G1049" s="3">
        <v>4264</v>
      </c>
    </row>
    <row r="1050" spans="1:9" x14ac:dyDescent="0.35">
      <c r="A1050" s="18">
        <v>45713</v>
      </c>
      <c r="B1050" s="19">
        <v>253</v>
      </c>
      <c r="C1050" s="20">
        <v>16.399999999999999</v>
      </c>
      <c r="D1050" s="21">
        <v>0.38119212962919846</v>
      </c>
      <c r="E1050" s="22" t="s">
        <v>5</v>
      </c>
      <c r="F1050" s="22" t="s">
        <v>6</v>
      </c>
      <c r="G1050" s="23">
        <v>4149.2</v>
      </c>
      <c r="H1050" s="19">
        <f>SUM(B1048:B1050)</f>
        <v>773</v>
      </c>
      <c r="I1050" s="20">
        <v>16.399999999999999</v>
      </c>
    </row>
    <row r="1051" spans="1:9" x14ac:dyDescent="0.35">
      <c r="A1051" s="4">
        <v>45714</v>
      </c>
      <c r="B1051" s="1">
        <v>258</v>
      </c>
      <c r="C1051" s="2">
        <v>16.350000000000001</v>
      </c>
      <c r="D1051" s="5">
        <v>0.43581018518307246</v>
      </c>
      <c r="E1051" s="6" t="s">
        <v>5</v>
      </c>
      <c r="F1051" s="6" t="s">
        <v>7</v>
      </c>
      <c r="G1051" s="3">
        <v>4218.3</v>
      </c>
    </row>
    <row r="1052" spans="1:9" x14ac:dyDescent="0.35">
      <c r="A1052" s="4">
        <v>45714</v>
      </c>
      <c r="B1052" s="1">
        <v>200</v>
      </c>
      <c r="C1052" s="2">
        <v>16.350000000000001</v>
      </c>
      <c r="D1052" s="5">
        <v>0.43883101851679385</v>
      </c>
      <c r="E1052" s="6" t="s">
        <v>5</v>
      </c>
      <c r="F1052" s="6" t="s">
        <v>7</v>
      </c>
      <c r="G1052" s="3">
        <v>3270.0000000000005</v>
      </c>
    </row>
    <row r="1053" spans="1:9" x14ac:dyDescent="0.35">
      <c r="A1053" s="4">
        <v>45714</v>
      </c>
      <c r="B1053" s="1">
        <v>400</v>
      </c>
      <c r="C1053" s="2">
        <v>16.350000000000001</v>
      </c>
      <c r="D1053" s="5">
        <v>0.44983796296583023</v>
      </c>
      <c r="E1053" s="6" t="s">
        <v>5</v>
      </c>
      <c r="F1053" s="6" t="s">
        <v>7</v>
      </c>
      <c r="G1053" s="3">
        <v>6540.0000000000009</v>
      </c>
    </row>
    <row r="1054" spans="1:9" x14ac:dyDescent="0.35">
      <c r="A1054" s="18">
        <v>45714</v>
      </c>
      <c r="B1054" s="19">
        <v>33</v>
      </c>
      <c r="C1054" s="20">
        <v>16.350000000000001</v>
      </c>
      <c r="D1054" s="21">
        <v>0.44986111111211358</v>
      </c>
      <c r="E1054" s="22" t="s">
        <v>5</v>
      </c>
      <c r="F1054" s="22" t="s">
        <v>7</v>
      </c>
      <c r="G1054" s="23">
        <v>539.55000000000007</v>
      </c>
      <c r="H1054" s="19">
        <f>SUM(B1051:B1054)</f>
        <v>891</v>
      </c>
      <c r="I1054" s="25">
        <v>16.350000000000001</v>
      </c>
    </row>
    <row r="1055" spans="1:9" x14ac:dyDescent="0.35">
      <c r="A1055" s="4">
        <v>45714</v>
      </c>
      <c r="B1055" s="1">
        <v>260</v>
      </c>
      <c r="C1055" s="2">
        <v>16.399999999999999</v>
      </c>
      <c r="D1055" s="5">
        <v>0.40726851851650281</v>
      </c>
      <c r="E1055" s="6" t="s">
        <v>5</v>
      </c>
      <c r="F1055" s="6" t="s">
        <v>6</v>
      </c>
      <c r="G1055" s="3">
        <v>4264</v>
      </c>
    </row>
    <row r="1056" spans="1:9" x14ac:dyDescent="0.35">
      <c r="A1056" s="4">
        <v>45714</v>
      </c>
      <c r="B1056" s="1">
        <v>260</v>
      </c>
      <c r="C1056" s="2">
        <v>16.399999999999999</v>
      </c>
      <c r="D1056" s="5">
        <v>0.40732638888584916</v>
      </c>
      <c r="E1056" s="6" t="s">
        <v>5</v>
      </c>
      <c r="F1056" s="6" t="s">
        <v>6</v>
      </c>
      <c r="G1056" s="3">
        <v>4264</v>
      </c>
    </row>
    <row r="1057" spans="1:9" x14ac:dyDescent="0.35">
      <c r="A1057" s="18">
        <v>45714</v>
      </c>
      <c r="B1057" s="19">
        <v>247</v>
      </c>
      <c r="C1057" s="20">
        <v>16.399999999999999</v>
      </c>
      <c r="D1057" s="21">
        <v>0.40737268518569181</v>
      </c>
      <c r="E1057" s="22" t="s">
        <v>5</v>
      </c>
      <c r="F1057" s="22" t="s">
        <v>6</v>
      </c>
      <c r="G1057" s="23">
        <v>4050.7999999999997</v>
      </c>
      <c r="H1057" s="19">
        <f>SUM(B1055:B1057)</f>
        <v>767</v>
      </c>
      <c r="I1057" s="20">
        <v>16.399999999999999</v>
      </c>
    </row>
    <row r="1058" spans="1:9" x14ac:dyDescent="0.35">
      <c r="A1058" s="4">
        <v>45715</v>
      </c>
      <c r="B1058" s="1">
        <v>496</v>
      </c>
      <c r="C1058" s="2">
        <v>16.399999999999999</v>
      </c>
      <c r="D1058" s="5">
        <v>0.54826388888614019</v>
      </c>
      <c r="E1058" s="6" t="s">
        <v>5</v>
      </c>
      <c r="F1058" s="6" t="s">
        <v>7</v>
      </c>
      <c r="G1058" s="3">
        <v>8134.4</v>
      </c>
    </row>
    <row r="1059" spans="1:9" x14ac:dyDescent="0.35">
      <c r="A1059" s="18">
        <v>45715</v>
      </c>
      <c r="B1059" s="19">
        <v>451</v>
      </c>
      <c r="C1059" s="20">
        <v>16.399999999999999</v>
      </c>
      <c r="D1059" s="21">
        <v>0.54827546296291985</v>
      </c>
      <c r="E1059" s="22" t="s">
        <v>5</v>
      </c>
      <c r="F1059" s="22" t="s">
        <v>7</v>
      </c>
      <c r="G1059" s="23">
        <v>7396.4</v>
      </c>
      <c r="H1059" s="19">
        <f>B1058+B1059</f>
        <v>947</v>
      </c>
      <c r="I1059" s="25">
        <v>16.399999999999999</v>
      </c>
    </row>
    <row r="1060" spans="1:9" x14ac:dyDescent="0.35">
      <c r="A1060" s="4">
        <v>45715</v>
      </c>
      <c r="B1060" s="1">
        <v>260</v>
      </c>
      <c r="C1060" s="2">
        <v>16.399999999999999</v>
      </c>
      <c r="D1060" s="5">
        <v>0.58277777778130258</v>
      </c>
      <c r="E1060" s="6" t="s">
        <v>5</v>
      </c>
      <c r="F1060" s="6" t="s">
        <v>6</v>
      </c>
      <c r="G1060" s="3">
        <v>4264</v>
      </c>
    </row>
    <row r="1061" spans="1:9" x14ac:dyDescent="0.35">
      <c r="A1061" s="4">
        <v>45715</v>
      </c>
      <c r="B1061" s="1">
        <v>260</v>
      </c>
      <c r="C1061" s="2">
        <v>16.399999999999999</v>
      </c>
      <c r="D1061" s="5">
        <v>0.58296296296612127</v>
      </c>
      <c r="E1061" s="6" t="s">
        <v>5</v>
      </c>
      <c r="F1061" s="6" t="s">
        <v>6</v>
      </c>
      <c r="G1061" s="3">
        <v>4264</v>
      </c>
    </row>
    <row r="1062" spans="1:9" x14ac:dyDescent="0.35">
      <c r="A1062" s="18">
        <v>45715</v>
      </c>
      <c r="B1062" s="19">
        <v>230</v>
      </c>
      <c r="C1062" s="20">
        <v>16.350000000000001</v>
      </c>
      <c r="D1062" s="21">
        <v>0.604143518517958</v>
      </c>
      <c r="E1062" s="22" t="s">
        <v>5</v>
      </c>
      <c r="F1062" s="22" t="s">
        <v>6</v>
      </c>
      <c r="G1062" s="23">
        <v>3760.5000000000005</v>
      </c>
      <c r="H1062" s="19">
        <f>SUM(B1060:B1062)</f>
        <v>750</v>
      </c>
      <c r="I1062" s="20">
        <f>SUMPRODUCT(B1060:B1062,C1060:C1062)/SUM(B1060:B1062)</f>
        <v>16.384666666666668</v>
      </c>
    </row>
    <row r="1063" spans="1:9" x14ac:dyDescent="0.35">
      <c r="A1063" s="4">
        <v>45716</v>
      </c>
      <c r="B1063" s="1">
        <v>13</v>
      </c>
      <c r="C1063" s="2">
        <v>16.399999999999999</v>
      </c>
      <c r="D1063" s="5">
        <v>0.67403935184847796</v>
      </c>
      <c r="E1063" s="6" t="s">
        <v>5</v>
      </c>
      <c r="F1063" s="6" t="s">
        <v>7</v>
      </c>
      <c r="G1063" s="3">
        <v>213.2</v>
      </c>
    </row>
    <row r="1064" spans="1:9" x14ac:dyDescent="0.35">
      <c r="A1064" s="4">
        <v>45716</v>
      </c>
      <c r="B1064" s="1">
        <v>180</v>
      </c>
      <c r="C1064" s="2">
        <v>16.399999999999999</v>
      </c>
      <c r="D1064" s="5">
        <v>0.67403935184847796</v>
      </c>
      <c r="E1064" s="6" t="s">
        <v>5</v>
      </c>
      <c r="F1064" s="6" t="s">
        <v>7</v>
      </c>
      <c r="G1064" s="3">
        <v>2951.9999999999995</v>
      </c>
    </row>
    <row r="1065" spans="1:9" x14ac:dyDescent="0.35">
      <c r="A1065" s="4">
        <v>45716</v>
      </c>
      <c r="B1065" s="1">
        <v>29</v>
      </c>
      <c r="C1065" s="2">
        <v>16.399999999999999</v>
      </c>
      <c r="D1065" s="5">
        <v>0.69966435185051523</v>
      </c>
      <c r="E1065" s="6" t="s">
        <v>5</v>
      </c>
      <c r="F1065" s="6" t="s">
        <v>7</v>
      </c>
      <c r="G1065" s="3">
        <v>475.59999999999997</v>
      </c>
    </row>
    <row r="1066" spans="1:9" x14ac:dyDescent="0.35">
      <c r="A1066" s="18">
        <v>45716</v>
      </c>
      <c r="B1066" s="19">
        <v>33</v>
      </c>
      <c r="C1066" s="20">
        <v>16.399999999999999</v>
      </c>
      <c r="D1066" s="21">
        <v>0.72824074074014788</v>
      </c>
      <c r="E1066" s="22" t="s">
        <v>5</v>
      </c>
      <c r="F1066" s="22" t="s">
        <v>7</v>
      </c>
      <c r="G1066" s="23">
        <v>541.19999999999993</v>
      </c>
      <c r="H1066" s="19">
        <f>SUM(B1063:B1066)</f>
        <v>255</v>
      </c>
      <c r="I1066" s="25">
        <v>16.399999999999999</v>
      </c>
    </row>
    <row r="1067" spans="1:9" x14ac:dyDescent="0.35">
      <c r="A1067" s="4">
        <v>45716</v>
      </c>
      <c r="B1067" s="1">
        <v>400</v>
      </c>
      <c r="C1067" s="2">
        <v>16.45</v>
      </c>
      <c r="D1067" s="5">
        <v>0.54155092592554865</v>
      </c>
      <c r="E1067" s="6" t="s">
        <v>5</v>
      </c>
      <c r="F1067" s="6" t="s">
        <v>6</v>
      </c>
      <c r="G1067" s="3">
        <v>6580</v>
      </c>
    </row>
    <row r="1068" spans="1:9" x14ac:dyDescent="0.35">
      <c r="A1068" s="4">
        <v>45716</v>
      </c>
      <c r="B1068" s="1">
        <v>260</v>
      </c>
      <c r="C1068" s="2">
        <v>16.45</v>
      </c>
      <c r="D1068" s="5">
        <v>0.54182870370277669</v>
      </c>
      <c r="E1068" s="6" t="s">
        <v>5</v>
      </c>
      <c r="F1068" s="6" t="s">
        <v>6</v>
      </c>
      <c r="G1068" s="3">
        <v>4277</v>
      </c>
    </row>
    <row r="1069" spans="1:9" x14ac:dyDescent="0.35">
      <c r="A1069" s="18">
        <v>45716</v>
      </c>
      <c r="B1069" s="19">
        <v>117</v>
      </c>
      <c r="C1069" s="20">
        <v>16.45</v>
      </c>
      <c r="D1069" s="21">
        <v>0.54187500000261934</v>
      </c>
      <c r="E1069" s="22" t="s">
        <v>5</v>
      </c>
      <c r="F1069" s="22" t="s">
        <v>6</v>
      </c>
      <c r="G1069" s="23">
        <v>1924.6499999999999</v>
      </c>
      <c r="H1069" s="19">
        <f>SUM(B1067:B1069)</f>
        <v>777</v>
      </c>
      <c r="I1069" s="20">
        <v>16.45</v>
      </c>
    </row>
    <row r="1070" spans="1:9" x14ac:dyDescent="0.35">
      <c r="A1070" s="4">
        <v>45719</v>
      </c>
      <c r="B1070" s="1">
        <v>25</v>
      </c>
      <c r="C1070" s="2">
        <v>16.7</v>
      </c>
      <c r="D1070" s="5">
        <v>0.52480324073985685</v>
      </c>
      <c r="E1070" s="6" t="s">
        <v>5</v>
      </c>
      <c r="F1070" s="6" t="s">
        <v>7</v>
      </c>
      <c r="G1070" s="3">
        <v>417.5</v>
      </c>
    </row>
    <row r="1071" spans="1:9" x14ac:dyDescent="0.35">
      <c r="A1071" s="4">
        <v>45719</v>
      </c>
      <c r="B1071" s="1">
        <v>900</v>
      </c>
      <c r="C1071" s="2">
        <v>16.7</v>
      </c>
      <c r="D1071" s="5">
        <v>0.54373842592758592</v>
      </c>
      <c r="E1071" s="6" t="s">
        <v>5</v>
      </c>
      <c r="F1071" s="6" t="s">
        <v>7</v>
      </c>
      <c r="G1071" s="3">
        <v>15030</v>
      </c>
    </row>
    <row r="1072" spans="1:9" x14ac:dyDescent="0.35">
      <c r="A1072" s="18">
        <v>45719</v>
      </c>
      <c r="B1072" s="19">
        <v>1</v>
      </c>
      <c r="C1072" s="20">
        <v>16.7</v>
      </c>
      <c r="D1072" s="21">
        <v>0.56681712962745223</v>
      </c>
      <c r="E1072" s="22" t="s">
        <v>5</v>
      </c>
      <c r="F1072" s="22" t="s">
        <v>7</v>
      </c>
      <c r="G1072" s="23">
        <v>16.7</v>
      </c>
      <c r="H1072" s="19">
        <f>SUM(B1070:B1072)</f>
        <v>926</v>
      </c>
      <c r="I1072" s="25">
        <v>16.7</v>
      </c>
    </row>
    <row r="1073" spans="1:9" x14ac:dyDescent="0.35">
      <c r="A1073" s="4">
        <v>45719</v>
      </c>
      <c r="B1073" s="1">
        <v>184</v>
      </c>
      <c r="C1073" s="2">
        <v>16.75</v>
      </c>
      <c r="D1073" s="5">
        <v>0.38937499999883585</v>
      </c>
      <c r="E1073" s="6" t="s">
        <v>5</v>
      </c>
      <c r="F1073" s="6" t="s">
        <v>6</v>
      </c>
      <c r="G1073" s="3">
        <v>3082</v>
      </c>
    </row>
    <row r="1074" spans="1:9" x14ac:dyDescent="0.35">
      <c r="A1074" s="4">
        <v>45719</v>
      </c>
      <c r="B1074" s="1">
        <v>200</v>
      </c>
      <c r="C1074" s="2">
        <v>16.850000000000001</v>
      </c>
      <c r="D1074" s="5">
        <v>0.58687500000087311</v>
      </c>
      <c r="E1074" s="6" t="s">
        <v>5</v>
      </c>
      <c r="F1074" s="6" t="s">
        <v>6</v>
      </c>
      <c r="G1074" s="3">
        <v>3370.0000000000005</v>
      </c>
    </row>
    <row r="1075" spans="1:9" x14ac:dyDescent="0.35">
      <c r="A1075" s="4">
        <v>45719</v>
      </c>
      <c r="B1075" s="1">
        <v>300</v>
      </c>
      <c r="C1075" s="2">
        <v>16.850000000000001</v>
      </c>
      <c r="D1075" s="5">
        <v>0.58746527777839219</v>
      </c>
      <c r="E1075" s="6" t="s">
        <v>5</v>
      </c>
      <c r="F1075" s="6" t="s">
        <v>6</v>
      </c>
      <c r="G1075" s="3">
        <v>5055</v>
      </c>
    </row>
    <row r="1076" spans="1:9" x14ac:dyDescent="0.35">
      <c r="A1076" s="18">
        <v>45719</v>
      </c>
      <c r="B1076" s="19">
        <v>106</v>
      </c>
      <c r="C1076" s="20">
        <v>16.75</v>
      </c>
      <c r="D1076" s="21">
        <v>0.604143518517958</v>
      </c>
      <c r="E1076" s="22" t="s">
        <v>5</v>
      </c>
      <c r="F1076" s="22" t="s">
        <v>6</v>
      </c>
      <c r="G1076" s="23">
        <v>1775.5</v>
      </c>
      <c r="H1076" s="19">
        <f>SUM(B1073:B1076)</f>
        <v>790</v>
      </c>
      <c r="I1076" s="20">
        <f>SUMPRODUCT(B1073:B1076,C1073:C1076)/SUM(B1073:B1076)</f>
        <v>16.813291139240505</v>
      </c>
    </row>
    <row r="1077" spans="1:9" x14ac:dyDescent="0.35">
      <c r="A1077" s="4">
        <v>45720</v>
      </c>
      <c r="B1077" s="1">
        <v>412</v>
      </c>
      <c r="C1077" s="2">
        <v>16.3</v>
      </c>
      <c r="D1077" s="5">
        <v>0.45354166666948004</v>
      </c>
      <c r="E1077" s="6" t="s">
        <v>5</v>
      </c>
      <c r="F1077" s="6" t="s">
        <v>7</v>
      </c>
      <c r="G1077" s="3">
        <v>6715.6</v>
      </c>
    </row>
    <row r="1078" spans="1:9" x14ac:dyDescent="0.35">
      <c r="A1078" s="4">
        <v>45720</v>
      </c>
      <c r="B1078" s="1">
        <v>108</v>
      </c>
      <c r="C1078" s="2">
        <v>16.3</v>
      </c>
      <c r="D1078" s="5">
        <v>0.45354166666948004</v>
      </c>
      <c r="E1078" s="6" t="s">
        <v>5</v>
      </c>
      <c r="F1078" s="6" t="s">
        <v>7</v>
      </c>
      <c r="G1078" s="3">
        <v>1760.4</v>
      </c>
    </row>
    <row r="1079" spans="1:9" x14ac:dyDescent="0.35">
      <c r="A1079" s="4">
        <v>45720</v>
      </c>
      <c r="B1079" s="1">
        <v>75</v>
      </c>
      <c r="C1079" s="2">
        <v>16.3</v>
      </c>
      <c r="D1079" s="5">
        <v>0.45988425926043419</v>
      </c>
      <c r="E1079" s="6" t="s">
        <v>5</v>
      </c>
      <c r="F1079" s="6" t="s">
        <v>7</v>
      </c>
      <c r="G1079" s="3">
        <v>1222.5</v>
      </c>
    </row>
    <row r="1080" spans="1:9" x14ac:dyDescent="0.35">
      <c r="A1080" s="4">
        <v>45720</v>
      </c>
      <c r="B1080" s="1">
        <v>24</v>
      </c>
      <c r="C1080" s="2">
        <v>16.3</v>
      </c>
      <c r="D1080" s="5">
        <v>0.52822916666627862</v>
      </c>
      <c r="E1080" s="6" t="s">
        <v>5</v>
      </c>
      <c r="F1080" s="6" t="s">
        <v>7</v>
      </c>
      <c r="G1080" s="3">
        <v>391.20000000000005</v>
      </c>
    </row>
    <row r="1081" spans="1:9" x14ac:dyDescent="0.35">
      <c r="A1081" s="4">
        <v>45720</v>
      </c>
      <c r="B1081" s="1">
        <v>36</v>
      </c>
      <c r="C1081" s="2">
        <v>16.3</v>
      </c>
      <c r="D1081" s="5">
        <v>0.53228009259328246</v>
      </c>
      <c r="E1081" s="6" t="s">
        <v>5</v>
      </c>
      <c r="F1081" s="6" t="s">
        <v>7</v>
      </c>
      <c r="G1081" s="3">
        <v>586.80000000000007</v>
      </c>
    </row>
    <row r="1082" spans="1:9" x14ac:dyDescent="0.35">
      <c r="A1082" s="18">
        <v>45720</v>
      </c>
      <c r="B1082" s="19">
        <v>250</v>
      </c>
      <c r="C1082" s="20">
        <v>16.3</v>
      </c>
      <c r="D1082" s="21">
        <v>0.53903935185371665</v>
      </c>
      <c r="E1082" s="22" t="s">
        <v>5</v>
      </c>
      <c r="F1082" s="22" t="s">
        <v>7</v>
      </c>
      <c r="G1082" s="23">
        <v>4075</v>
      </c>
      <c r="H1082" s="19">
        <f>SUM(B1077:B1082)</f>
        <v>905</v>
      </c>
      <c r="I1082" s="25">
        <v>16.3</v>
      </c>
    </row>
    <row r="1083" spans="1:9" x14ac:dyDescent="0.35">
      <c r="A1083" s="4">
        <v>45720</v>
      </c>
      <c r="B1083" s="1">
        <v>260</v>
      </c>
      <c r="C1083" s="2">
        <v>16.3</v>
      </c>
      <c r="D1083" s="5">
        <v>0.48449074073869269</v>
      </c>
      <c r="E1083" s="6" t="s">
        <v>5</v>
      </c>
      <c r="F1083" s="6" t="s">
        <v>6</v>
      </c>
      <c r="G1083" s="3">
        <v>4238</v>
      </c>
    </row>
    <row r="1084" spans="1:9" x14ac:dyDescent="0.35">
      <c r="A1084" s="18">
        <v>45720</v>
      </c>
      <c r="B1084" s="19">
        <v>638</v>
      </c>
      <c r="C1084" s="20">
        <v>16.3</v>
      </c>
      <c r="D1084" s="21">
        <v>0.48467592592351139</v>
      </c>
      <c r="E1084" s="22" t="s">
        <v>5</v>
      </c>
      <c r="F1084" s="22" t="s">
        <v>6</v>
      </c>
      <c r="G1084" s="23">
        <v>10399.4</v>
      </c>
      <c r="H1084" s="19">
        <f>B1083+B1084</f>
        <v>898</v>
      </c>
      <c r="I1084" s="20">
        <v>16.3</v>
      </c>
    </row>
    <row r="1085" spans="1:9" x14ac:dyDescent="0.35">
      <c r="A1085" s="4">
        <v>45721</v>
      </c>
      <c r="B1085" s="1">
        <v>70</v>
      </c>
      <c r="C1085" s="2">
        <v>16.25</v>
      </c>
      <c r="D1085" s="5">
        <v>0.43902777777839219</v>
      </c>
      <c r="E1085" s="6" t="s">
        <v>5</v>
      </c>
      <c r="F1085" s="6" t="s">
        <v>6</v>
      </c>
      <c r="G1085" s="3">
        <v>1137.5</v>
      </c>
    </row>
    <row r="1086" spans="1:9" x14ac:dyDescent="0.35">
      <c r="A1086" s="4">
        <v>45721</v>
      </c>
      <c r="B1086" s="1">
        <v>260</v>
      </c>
      <c r="C1086" s="2">
        <v>16.350000000000001</v>
      </c>
      <c r="D1086" s="5">
        <v>0.54039351851679385</v>
      </c>
      <c r="E1086" s="6" t="s">
        <v>5</v>
      </c>
      <c r="F1086" s="6" t="s">
        <v>6</v>
      </c>
      <c r="G1086" s="3">
        <v>4251</v>
      </c>
    </row>
    <row r="1087" spans="1:9" x14ac:dyDescent="0.35">
      <c r="A1087" s="4">
        <v>45721</v>
      </c>
      <c r="B1087" s="1">
        <v>260</v>
      </c>
      <c r="C1087" s="2">
        <v>16.350000000000001</v>
      </c>
      <c r="D1087" s="5">
        <v>0.54046296296291985</v>
      </c>
      <c r="E1087" s="6" t="s">
        <v>5</v>
      </c>
      <c r="F1087" s="6" t="s">
        <v>6</v>
      </c>
      <c r="G1087" s="3">
        <v>4251</v>
      </c>
    </row>
    <row r="1088" spans="1:9" x14ac:dyDescent="0.35">
      <c r="A1088" s="18">
        <v>45721</v>
      </c>
      <c r="B1088" s="19">
        <v>290</v>
      </c>
      <c r="C1088" s="20">
        <v>16.399999999999999</v>
      </c>
      <c r="D1088" s="21">
        <v>0.68747685185371665</v>
      </c>
      <c r="E1088" s="22" t="s">
        <v>5</v>
      </c>
      <c r="F1088" s="22" t="s">
        <v>6</v>
      </c>
      <c r="G1088" s="23">
        <v>4756</v>
      </c>
      <c r="H1088" s="19">
        <f>+SUM(B1085:B1088)</f>
        <v>880</v>
      </c>
      <c r="I1088" s="25">
        <f>+SUMPRODUCT(B1085:B1088,C1085:C1088)/SUM(B1085:B1088)</f>
        <v>16.358522727272728</v>
      </c>
    </row>
    <row r="1089" spans="1:9" x14ac:dyDescent="0.35">
      <c r="A1089" s="4">
        <v>45721</v>
      </c>
      <c r="B1089" s="1">
        <v>59</v>
      </c>
      <c r="C1089" s="2">
        <v>16.45</v>
      </c>
      <c r="D1089" s="5">
        <v>0.62175925925839692</v>
      </c>
      <c r="E1089" s="6" t="s">
        <v>5</v>
      </c>
      <c r="F1089" s="6" t="s">
        <v>7</v>
      </c>
      <c r="G1089" s="3">
        <v>970.55</v>
      </c>
    </row>
    <row r="1090" spans="1:9" x14ac:dyDescent="0.35">
      <c r="A1090" s="4">
        <v>45721</v>
      </c>
      <c r="B1090" s="1">
        <v>373</v>
      </c>
      <c r="C1090" s="2">
        <v>16.45</v>
      </c>
      <c r="D1090" s="5">
        <v>0.62175925925839692</v>
      </c>
      <c r="E1090" s="6" t="s">
        <v>5</v>
      </c>
      <c r="F1090" s="6" t="s">
        <v>7</v>
      </c>
      <c r="G1090" s="3">
        <v>6135.8499999999995</v>
      </c>
    </row>
    <row r="1091" spans="1:9" x14ac:dyDescent="0.35">
      <c r="A1091" s="18">
        <v>45721</v>
      </c>
      <c r="B1091" s="19">
        <v>467</v>
      </c>
      <c r="C1091" s="20">
        <v>16.45</v>
      </c>
      <c r="D1091" s="21">
        <v>0.68510416666686069</v>
      </c>
      <c r="E1091" s="22" t="s">
        <v>5</v>
      </c>
      <c r="F1091" s="22" t="s">
        <v>7</v>
      </c>
      <c r="G1091" s="23">
        <v>7682.15</v>
      </c>
      <c r="H1091" s="19">
        <f>+SUM(B1089:B1091)</f>
        <v>899</v>
      </c>
      <c r="I1091" s="20">
        <f>+C1091</f>
        <v>16.45</v>
      </c>
    </row>
    <row r="1092" spans="1:9" x14ac:dyDescent="0.35">
      <c r="A1092" s="4">
        <v>45722</v>
      </c>
      <c r="B1092" s="1">
        <v>240</v>
      </c>
      <c r="C1092" s="2">
        <v>16.600000000000001</v>
      </c>
      <c r="D1092" s="5">
        <v>0.38309027777722804</v>
      </c>
      <c r="E1092" s="6" t="s">
        <v>5</v>
      </c>
      <c r="F1092" s="6" t="s">
        <v>6</v>
      </c>
      <c r="G1092" s="3">
        <v>3984.0000000000005</v>
      </c>
    </row>
    <row r="1093" spans="1:9" x14ac:dyDescent="0.35">
      <c r="A1093" s="4">
        <v>45722</v>
      </c>
      <c r="B1093" s="1">
        <v>240</v>
      </c>
      <c r="C1093" s="2">
        <v>16.7</v>
      </c>
      <c r="D1093" s="5">
        <v>0.39922453703911742</v>
      </c>
      <c r="E1093" s="6" t="s">
        <v>5</v>
      </c>
      <c r="F1093" s="6" t="s">
        <v>6</v>
      </c>
      <c r="G1093" s="3">
        <v>4008</v>
      </c>
    </row>
    <row r="1094" spans="1:9" x14ac:dyDescent="0.35">
      <c r="A1094" s="4">
        <v>45722</v>
      </c>
      <c r="B1094" s="1">
        <v>240</v>
      </c>
      <c r="C1094" s="2">
        <v>16.899999999999999</v>
      </c>
      <c r="D1094" s="5">
        <v>0.43232638888730435</v>
      </c>
      <c r="E1094" s="6" t="s">
        <v>5</v>
      </c>
      <c r="F1094" s="6" t="s">
        <v>6</v>
      </c>
      <c r="G1094" s="3">
        <v>4055.9999999999995</v>
      </c>
    </row>
    <row r="1095" spans="1:9" x14ac:dyDescent="0.35">
      <c r="A1095" s="18">
        <v>45722</v>
      </c>
      <c r="B1095" s="19">
        <v>177</v>
      </c>
      <c r="C1095" s="20">
        <v>16.899999999999999</v>
      </c>
      <c r="D1095" s="21">
        <v>0.43243055555649335</v>
      </c>
      <c r="E1095" s="22" t="s">
        <v>5</v>
      </c>
      <c r="F1095" s="22" t="s">
        <v>6</v>
      </c>
      <c r="G1095" s="23">
        <v>2991.2999999999997</v>
      </c>
      <c r="H1095" s="19">
        <f>+SUM(B1092:B1095)</f>
        <v>897</v>
      </c>
      <c r="I1095" s="25">
        <f>+SUMPRODUCT(B1092:B1095,C1092:C1095)/SUM(B1092:B1095)</f>
        <v>16.766220735785954</v>
      </c>
    </row>
    <row r="1096" spans="1:9" x14ac:dyDescent="0.35">
      <c r="A1096" s="4">
        <v>45722</v>
      </c>
      <c r="B1096" s="1">
        <v>719</v>
      </c>
      <c r="C1096" s="2">
        <v>16.5</v>
      </c>
      <c r="D1096" s="5">
        <v>0.38292824073869269</v>
      </c>
      <c r="E1096" s="6" t="s">
        <v>5</v>
      </c>
      <c r="F1096" s="6" t="s">
        <v>7</v>
      </c>
      <c r="G1096" s="3">
        <v>11863.5</v>
      </c>
    </row>
    <row r="1097" spans="1:9" x14ac:dyDescent="0.35">
      <c r="A1097" s="18">
        <v>45722</v>
      </c>
      <c r="B1097" s="19">
        <v>209</v>
      </c>
      <c r="C1097" s="20">
        <v>16.5</v>
      </c>
      <c r="D1097" s="21">
        <v>0.38292824073869269</v>
      </c>
      <c r="E1097" s="22" t="s">
        <v>5</v>
      </c>
      <c r="F1097" s="22" t="s">
        <v>7</v>
      </c>
      <c r="G1097" s="23">
        <v>3448.5</v>
      </c>
      <c r="H1097" s="19">
        <f>+SUM(B1096:B1097)</f>
        <v>928</v>
      </c>
      <c r="I1097" s="20">
        <f>+C1097</f>
        <v>16.5</v>
      </c>
    </row>
    <row r="1098" spans="1:9" x14ac:dyDescent="0.35">
      <c r="A1098" s="4">
        <v>45723</v>
      </c>
      <c r="B1098" s="1">
        <v>878</v>
      </c>
      <c r="C1098" s="2">
        <v>17</v>
      </c>
      <c r="D1098" s="5">
        <v>0.45788194444321562</v>
      </c>
      <c r="E1098" s="6" t="s">
        <v>5</v>
      </c>
      <c r="F1098" s="6" t="s">
        <v>7</v>
      </c>
      <c r="G1098" s="3">
        <v>14926</v>
      </c>
    </row>
    <row r="1099" spans="1:9" x14ac:dyDescent="0.35">
      <c r="A1099" s="18">
        <v>45723</v>
      </c>
      <c r="B1099" s="19">
        <v>68</v>
      </c>
      <c r="C1099" s="20">
        <v>17</v>
      </c>
      <c r="D1099" s="21">
        <v>0.45788194444321562</v>
      </c>
      <c r="E1099" s="22" t="s">
        <v>5</v>
      </c>
      <c r="F1099" s="22" t="s">
        <v>7</v>
      </c>
      <c r="G1099" s="23">
        <v>1156</v>
      </c>
      <c r="H1099" s="19">
        <f>+SUM(B1098:B1099)</f>
        <v>946</v>
      </c>
      <c r="I1099" s="20">
        <f>+C1099</f>
        <v>17</v>
      </c>
    </row>
    <row r="1100" spans="1:9" x14ac:dyDescent="0.35">
      <c r="A1100" s="4">
        <v>45723</v>
      </c>
      <c r="B1100" s="1">
        <v>200</v>
      </c>
      <c r="C1100" s="2">
        <v>17</v>
      </c>
      <c r="D1100" s="5">
        <v>0.45812499999738066</v>
      </c>
      <c r="E1100" s="6" t="s">
        <v>5</v>
      </c>
      <c r="F1100" s="6" t="s">
        <v>6</v>
      </c>
      <c r="G1100" s="3">
        <v>3400</v>
      </c>
    </row>
    <row r="1101" spans="1:9" x14ac:dyDescent="0.35">
      <c r="A1101" s="4">
        <v>45723</v>
      </c>
      <c r="B1101" s="1">
        <v>30</v>
      </c>
      <c r="C1101" s="2">
        <v>17</v>
      </c>
      <c r="D1101" s="5">
        <v>0.46975694444699911</v>
      </c>
      <c r="E1101" s="6" t="s">
        <v>5</v>
      </c>
      <c r="F1101" s="6" t="s">
        <v>6</v>
      </c>
      <c r="G1101" s="3">
        <v>510</v>
      </c>
    </row>
    <row r="1102" spans="1:9" x14ac:dyDescent="0.35">
      <c r="A1102" s="4">
        <v>45723</v>
      </c>
      <c r="B1102" s="1">
        <v>50</v>
      </c>
      <c r="C1102" s="2">
        <v>17</v>
      </c>
      <c r="D1102" s="5">
        <v>0.47601851851504762</v>
      </c>
      <c r="E1102" s="6" t="s">
        <v>5</v>
      </c>
      <c r="F1102" s="6" t="s">
        <v>6</v>
      </c>
      <c r="G1102" s="3">
        <v>850</v>
      </c>
    </row>
    <row r="1103" spans="1:9" x14ac:dyDescent="0.35">
      <c r="A1103" s="4">
        <v>45723</v>
      </c>
      <c r="B1103" s="1">
        <v>66</v>
      </c>
      <c r="C1103" s="2">
        <v>17</v>
      </c>
      <c r="D1103" s="5">
        <v>0.4935995370396995</v>
      </c>
      <c r="E1103" s="6" t="s">
        <v>5</v>
      </c>
      <c r="F1103" s="6" t="s">
        <v>6</v>
      </c>
      <c r="G1103" s="3">
        <v>1122</v>
      </c>
    </row>
    <row r="1104" spans="1:9" x14ac:dyDescent="0.35">
      <c r="A1104" s="4">
        <v>45723</v>
      </c>
      <c r="B1104" s="1">
        <v>295</v>
      </c>
      <c r="C1104" s="2">
        <v>16.95</v>
      </c>
      <c r="D1104" s="5">
        <v>0.52081018518219935</v>
      </c>
      <c r="E1104" s="6" t="s">
        <v>5</v>
      </c>
      <c r="F1104" s="6" t="s">
        <v>6</v>
      </c>
      <c r="G1104" s="3">
        <v>5000.25</v>
      </c>
    </row>
    <row r="1105" spans="1:9" x14ac:dyDescent="0.35">
      <c r="A1105" s="4">
        <v>45723</v>
      </c>
      <c r="B1105" s="1">
        <v>240</v>
      </c>
      <c r="C1105" s="2">
        <v>17</v>
      </c>
      <c r="D1105" s="5">
        <v>0.57645833333663177</v>
      </c>
      <c r="E1105" s="6" t="s">
        <v>5</v>
      </c>
      <c r="F1105" s="6" t="s">
        <v>6</v>
      </c>
      <c r="G1105" s="3">
        <v>4080</v>
      </c>
    </row>
    <row r="1106" spans="1:9" x14ac:dyDescent="0.35">
      <c r="A1106" s="18">
        <v>45723</v>
      </c>
      <c r="B1106" s="19">
        <v>87</v>
      </c>
      <c r="C1106" s="20">
        <v>17</v>
      </c>
      <c r="D1106" s="21">
        <v>0.57659722222160781</v>
      </c>
      <c r="E1106" s="22" t="s">
        <v>5</v>
      </c>
      <c r="F1106" s="22" t="s">
        <v>6</v>
      </c>
      <c r="G1106" s="23">
        <v>1479</v>
      </c>
      <c r="H1106" s="19">
        <f>+SUM(B1100:B1106)</f>
        <v>968</v>
      </c>
      <c r="I1106" s="20">
        <f>+SUMPRODUCT(B1100:B1106,C1100:C1106)/SUM(B1100:B1106)</f>
        <v>16.984762396694215</v>
      </c>
    </row>
    <row r="1107" spans="1:9" x14ac:dyDescent="0.35">
      <c r="A1107" s="4">
        <v>45726</v>
      </c>
      <c r="B1107" s="1">
        <v>338</v>
      </c>
      <c r="C1107" s="2">
        <v>17.100000000000001</v>
      </c>
      <c r="D1107" s="5">
        <v>0.40722222222393611</v>
      </c>
      <c r="E1107" s="6" t="s">
        <v>5</v>
      </c>
      <c r="F1107" s="6" t="s">
        <v>7</v>
      </c>
      <c r="G1107" s="3">
        <v>5779.8</v>
      </c>
    </row>
    <row r="1108" spans="1:9" x14ac:dyDescent="0.35">
      <c r="A1108" s="4">
        <v>45726</v>
      </c>
      <c r="B1108" s="1">
        <v>4</v>
      </c>
      <c r="C1108" s="2">
        <v>17.100000000000001</v>
      </c>
      <c r="D1108" s="5">
        <v>0.41103009258949896</v>
      </c>
      <c r="E1108" s="6" t="s">
        <v>5</v>
      </c>
      <c r="F1108" s="6" t="s">
        <v>7</v>
      </c>
      <c r="G1108" s="3">
        <v>68.400000000000006</v>
      </c>
    </row>
    <row r="1109" spans="1:9" x14ac:dyDescent="0.35">
      <c r="A1109" s="4">
        <v>45726</v>
      </c>
      <c r="B1109" s="1">
        <v>25</v>
      </c>
      <c r="C1109" s="2">
        <v>17.100000000000001</v>
      </c>
      <c r="D1109" s="5">
        <v>0.427037037035916</v>
      </c>
      <c r="E1109" s="6" t="s">
        <v>5</v>
      </c>
      <c r="F1109" s="6" t="s">
        <v>7</v>
      </c>
      <c r="G1109" s="3">
        <v>427.50000000000006</v>
      </c>
    </row>
    <row r="1110" spans="1:9" x14ac:dyDescent="0.35">
      <c r="A1110" s="4">
        <v>45726</v>
      </c>
      <c r="B1110" s="1">
        <v>2</v>
      </c>
      <c r="C1110" s="2">
        <v>17.100000000000001</v>
      </c>
      <c r="D1110" s="5">
        <v>0.43346064814977581</v>
      </c>
      <c r="E1110" s="6" t="s">
        <v>5</v>
      </c>
      <c r="F1110" s="6" t="s">
        <v>7</v>
      </c>
      <c r="G1110" s="3">
        <v>34.200000000000003</v>
      </c>
    </row>
    <row r="1111" spans="1:9" x14ac:dyDescent="0.35">
      <c r="A1111" s="4">
        <v>45726</v>
      </c>
      <c r="B1111" s="1">
        <v>4</v>
      </c>
      <c r="C1111" s="2">
        <v>17.100000000000001</v>
      </c>
      <c r="D1111" s="5">
        <v>0.44140046296524815</v>
      </c>
      <c r="E1111" s="6" t="s">
        <v>5</v>
      </c>
      <c r="F1111" s="6" t="s">
        <v>7</v>
      </c>
      <c r="G1111" s="3">
        <v>68.400000000000006</v>
      </c>
    </row>
    <row r="1112" spans="1:9" x14ac:dyDescent="0.35">
      <c r="A1112" s="4">
        <v>45726</v>
      </c>
      <c r="B1112" s="1">
        <v>5</v>
      </c>
      <c r="C1112" s="2">
        <v>17.100000000000001</v>
      </c>
      <c r="D1112" s="5">
        <v>0.46293981481721858</v>
      </c>
      <c r="E1112" s="6" t="s">
        <v>5</v>
      </c>
      <c r="F1112" s="6" t="s">
        <v>7</v>
      </c>
      <c r="G1112" s="3">
        <v>85.5</v>
      </c>
    </row>
    <row r="1113" spans="1:9" x14ac:dyDescent="0.35">
      <c r="A1113" s="4">
        <v>45726</v>
      </c>
      <c r="B1113" s="1">
        <v>500</v>
      </c>
      <c r="C1113" s="2">
        <v>17.100000000000001</v>
      </c>
      <c r="D1113" s="5">
        <v>0.471331018517958</v>
      </c>
      <c r="E1113" s="6" t="s">
        <v>5</v>
      </c>
      <c r="F1113" s="6" t="s">
        <v>7</v>
      </c>
      <c r="G1113" s="3">
        <v>8550</v>
      </c>
    </row>
    <row r="1114" spans="1:9" x14ac:dyDescent="0.35">
      <c r="A1114" s="18">
        <v>45726</v>
      </c>
      <c r="B1114" s="19">
        <v>108</v>
      </c>
      <c r="C1114" s="20">
        <v>17.100000000000001</v>
      </c>
      <c r="D1114" s="21">
        <v>0.471331018517958</v>
      </c>
      <c r="E1114" s="22" t="s">
        <v>5</v>
      </c>
      <c r="F1114" s="22" t="s">
        <v>7</v>
      </c>
      <c r="G1114" s="23">
        <v>1846.8000000000002</v>
      </c>
      <c r="H1114" s="19">
        <f>SUM(B1107:B1114)</f>
        <v>986</v>
      </c>
      <c r="I1114" s="25">
        <v>17.100000000000001</v>
      </c>
    </row>
    <row r="1115" spans="1:9" x14ac:dyDescent="0.35">
      <c r="A1115" s="4">
        <v>45726</v>
      </c>
      <c r="B1115" s="1">
        <v>240</v>
      </c>
      <c r="C1115" s="2">
        <v>17.2</v>
      </c>
      <c r="D1115" s="5">
        <v>0.44282407407445135</v>
      </c>
      <c r="E1115" s="6" t="s">
        <v>5</v>
      </c>
      <c r="F1115" s="6" t="s">
        <v>6</v>
      </c>
      <c r="G1115" s="3">
        <v>4128</v>
      </c>
    </row>
    <row r="1116" spans="1:9" x14ac:dyDescent="0.35">
      <c r="A1116" s="4">
        <v>45726</v>
      </c>
      <c r="B1116" s="1">
        <v>240</v>
      </c>
      <c r="C1116" s="2">
        <v>17.2</v>
      </c>
      <c r="D1116" s="5">
        <v>0.44366898148291511</v>
      </c>
      <c r="E1116" s="6" t="s">
        <v>5</v>
      </c>
      <c r="F1116" s="6" t="s">
        <v>6</v>
      </c>
      <c r="G1116" s="3">
        <v>4128</v>
      </c>
    </row>
    <row r="1117" spans="1:9" x14ac:dyDescent="0.35">
      <c r="A1117" s="18">
        <v>45726</v>
      </c>
      <c r="B1117" s="19">
        <v>522</v>
      </c>
      <c r="C1117" s="20">
        <v>17.2</v>
      </c>
      <c r="D1117" s="21">
        <v>0.44374999999854481</v>
      </c>
      <c r="E1117" s="22" t="s">
        <v>5</v>
      </c>
      <c r="F1117" s="22" t="s">
        <v>6</v>
      </c>
      <c r="G1117" s="23">
        <v>8978.4</v>
      </c>
      <c r="H1117" s="19">
        <f>SUM(B1115:B1117)</f>
        <v>1002</v>
      </c>
      <c r="I1117" s="20">
        <v>17.2</v>
      </c>
    </row>
    <row r="1118" spans="1:9" x14ac:dyDescent="0.35">
      <c r="A1118" s="4">
        <v>45727</v>
      </c>
      <c r="B1118" s="1">
        <v>120</v>
      </c>
      <c r="C1118" s="2">
        <v>17.2</v>
      </c>
      <c r="D1118" s="5">
        <v>0.56737268518190831</v>
      </c>
      <c r="E1118" s="6" t="s">
        <v>5</v>
      </c>
      <c r="F1118" s="6" t="s">
        <v>7</v>
      </c>
      <c r="G1118" s="3">
        <v>2064</v>
      </c>
    </row>
    <row r="1119" spans="1:9" x14ac:dyDescent="0.35">
      <c r="A1119" s="4">
        <v>45727</v>
      </c>
      <c r="B1119" s="1">
        <v>320</v>
      </c>
      <c r="C1119" s="2">
        <v>17.2</v>
      </c>
      <c r="D1119" s="5">
        <v>0.56737268518190831</v>
      </c>
      <c r="E1119" s="6" t="s">
        <v>5</v>
      </c>
      <c r="F1119" s="6" t="s">
        <v>7</v>
      </c>
      <c r="G1119" s="3">
        <v>5504</v>
      </c>
    </row>
    <row r="1120" spans="1:9" x14ac:dyDescent="0.35">
      <c r="A1120" s="4">
        <v>45727</v>
      </c>
      <c r="B1120" s="1">
        <v>83</v>
      </c>
      <c r="C1120" s="2">
        <v>17.2</v>
      </c>
      <c r="D1120" s="5">
        <v>0.56737268518190831</v>
      </c>
      <c r="E1120" s="6" t="s">
        <v>5</v>
      </c>
      <c r="F1120" s="6" t="s">
        <v>7</v>
      </c>
      <c r="G1120" s="3">
        <v>1427.6</v>
      </c>
    </row>
    <row r="1121" spans="1:9" x14ac:dyDescent="0.35">
      <c r="A1121" s="4">
        <v>45727</v>
      </c>
      <c r="B1121" s="1">
        <v>77</v>
      </c>
      <c r="C1121" s="2">
        <v>17.2</v>
      </c>
      <c r="D1121" s="5">
        <v>0.56737268518190831</v>
      </c>
      <c r="E1121" s="6" t="s">
        <v>5</v>
      </c>
      <c r="F1121" s="6" t="s">
        <v>7</v>
      </c>
      <c r="G1121" s="3">
        <v>1324.3999999999999</v>
      </c>
    </row>
    <row r="1122" spans="1:9" x14ac:dyDescent="0.35">
      <c r="A1122" s="18">
        <v>45727</v>
      </c>
      <c r="B1122" s="19">
        <v>423</v>
      </c>
      <c r="C1122" s="20">
        <v>17.2</v>
      </c>
      <c r="D1122" s="21">
        <v>0.61854166666307719</v>
      </c>
      <c r="E1122" s="22" t="s">
        <v>5</v>
      </c>
      <c r="F1122" s="22" t="s">
        <v>7</v>
      </c>
      <c r="G1122" s="23">
        <v>7275.5999999999995</v>
      </c>
      <c r="H1122" s="19">
        <f>SUM(B1118:B1122)</f>
        <v>1023</v>
      </c>
      <c r="I1122" s="25">
        <v>17.2</v>
      </c>
    </row>
    <row r="1123" spans="1:9" x14ac:dyDescent="0.35">
      <c r="A1123" s="4">
        <v>45727</v>
      </c>
      <c r="B1123" s="1">
        <v>240</v>
      </c>
      <c r="C1123" s="2">
        <v>17</v>
      </c>
      <c r="D1123" s="5">
        <v>0.40093750000232831</v>
      </c>
      <c r="E1123" s="6" t="s">
        <v>5</v>
      </c>
      <c r="F1123" s="6" t="s">
        <v>6</v>
      </c>
      <c r="G1123" s="3">
        <v>4080</v>
      </c>
    </row>
    <row r="1124" spans="1:9" x14ac:dyDescent="0.35">
      <c r="A1124" s="4">
        <v>45727</v>
      </c>
      <c r="B1124" s="1">
        <v>240</v>
      </c>
      <c r="C1124" s="2">
        <v>17</v>
      </c>
      <c r="D1124" s="5">
        <v>0.40127314814890269</v>
      </c>
      <c r="E1124" s="6" t="s">
        <v>5</v>
      </c>
      <c r="F1124" s="6" t="s">
        <v>6</v>
      </c>
      <c r="G1124" s="3">
        <v>4080</v>
      </c>
    </row>
    <row r="1125" spans="1:9" x14ac:dyDescent="0.35">
      <c r="A1125" s="4">
        <v>45727</v>
      </c>
      <c r="B1125" s="1">
        <v>240</v>
      </c>
      <c r="C1125" s="2">
        <v>17</v>
      </c>
      <c r="D1125" s="5">
        <v>0.40128472222568234</v>
      </c>
      <c r="E1125" s="6" t="s">
        <v>5</v>
      </c>
      <c r="F1125" s="6" t="s">
        <v>6</v>
      </c>
      <c r="G1125" s="3">
        <v>4080</v>
      </c>
    </row>
    <row r="1126" spans="1:9" x14ac:dyDescent="0.35">
      <c r="A1126" s="4">
        <v>45727</v>
      </c>
      <c r="B1126" s="1">
        <v>240</v>
      </c>
      <c r="C1126" s="2">
        <v>17</v>
      </c>
      <c r="D1126" s="5">
        <v>0.40128472222568234</v>
      </c>
      <c r="E1126" s="6" t="s">
        <v>5</v>
      </c>
      <c r="F1126" s="6" t="s">
        <v>6</v>
      </c>
      <c r="G1126" s="3">
        <v>4080</v>
      </c>
    </row>
    <row r="1127" spans="1:9" x14ac:dyDescent="0.35">
      <c r="A1127" s="4">
        <v>45727</v>
      </c>
      <c r="B1127" s="1">
        <v>3</v>
      </c>
      <c r="C1127" s="2">
        <v>17</v>
      </c>
      <c r="D1127" s="5">
        <v>0.44965277778101154</v>
      </c>
      <c r="E1127" s="6" t="s">
        <v>5</v>
      </c>
      <c r="F1127" s="6" t="s">
        <v>6</v>
      </c>
      <c r="G1127" s="3">
        <v>51</v>
      </c>
    </row>
    <row r="1128" spans="1:9" x14ac:dyDescent="0.35">
      <c r="A1128" s="4">
        <v>45727</v>
      </c>
      <c r="B1128" s="1">
        <v>100</v>
      </c>
      <c r="C1128" s="2">
        <v>17</v>
      </c>
      <c r="D1128" s="5">
        <v>0.45333333333110204</v>
      </c>
      <c r="E1128" s="6" t="s">
        <v>5</v>
      </c>
      <c r="F1128" s="6" t="s">
        <v>6</v>
      </c>
      <c r="G1128" s="3">
        <v>1700</v>
      </c>
    </row>
    <row r="1129" spans="1:9" x14ac:dyDescent="0.35">
      <c r="A1129" s="18">
        <v>45727</v>
      </c>
      <c r="B1129" s="19">
        <v>15</v>
      </c>
      <c r="C1129" s="20">
        <v>17.25</v>
      </c>
      <c r="D1129" s="21">
        <v>0.59549768518627388</v>
      </c>
      <c r="E1129" s="22" t="s">
        <v>5</v>
      </c>
      <c r="F1129" s="22" t="s">
        <v>6</v>
      </c>
      <c r="G1129" s="23">
        <v>258.75</v>
      </c>
      <c r="H1129" s="19">
        <f>SUM(B1123:B1129)</f>
        <v>1078</v>
      </c>
      <c r="I1129" s="20">
        <f>SUMPRODUCT(B1123:B1129,C1123:C1129)/SUM(B1123:B1129)</f>
        <v>17.003478664192951</v>
      </c>
    </row>
    <row r="1130" spans="1:9" x14ac:dyDescent="0.35">
      <c r="A1130" s="4">
        <v>45728</v>
      </c>
      <c r="B1130" s="1">
        <v>240</v>
      </c>
      <c r="C1130" s="2">
        <v>17.350000000000001</v>
      </c>
      <c r="D1130" s="5">
        <v>0.43677083333022892</v>
      </c>
      <c r="E1130" s="6" t="s">
        <v>5</v>
      </c>
      <c r="F1130" s="6" t="s">
        <v>6</v>
      </c>
      <c r="G1130" s="3">
        <v>4164</v>
      </c>
    </row>
    <row r="1131" spans="1:9" x14ac:dyDescent="0.35">
      <c r="A1131" s="4">
        <v>45728</v>
      </c>
      <c r="B1131" s="1">
        <v>289</v>
      </c>
      <c r="C1131" s="2">
        <v>17.350000000000001</v>
      </c>
      <c r="D1131" s="5">
        <v>0.43747685185371665</v>
      </c>
      <c r="E1131" s="6" t="s">
        <v>5</v>
      </c>
      <c r="F1131" s="6" t="s">
        <v>6</v>
      </c>
      <c r="G1131" s="3">
        <v>5014.1500000000005</v>
      </c>
    </row>
    <row r="1132" spans="1:9" x14ac:dyDescent="0.35">
      <c r="A1132" s="4">
        <v>45728</v>
      </c>
      <c r="B1132" s="1">
        <v>240</v>
      </c>
      <c r="C1132" s="2">
        <v>17.399999999999999</v>
      </c>
      <c r="D1132" s="5">
        <v>0.45532407407154096</v>
      </c>
      <c r="E1132" s="6" t="s">
        <v>5</v>
      </c>
      <c r="F1132" s="6" t="s">
        <v>6</v>
      </c>
      <c r="G1132" s="3">
        <v>4176</v>
      </c>
    </row>
    <row r="1133" spans="1:9" x14ac:dyDescent="0.35">
      <c r="A1133" s="4">
        <v>45728</v>
      </c>
      <c r="B1133" s="1">
        <v>240</v>
      </c>
      <c r="C1133" s="2">
        <v>17.399999999999999</v>
      </c>
      <c r="D1133" s="5">
        <v>0.45540509259444661</v>
      </c>
      <c r="E1133" s="6" t="s">
        <v>5</v>
      </c>
      <c r="F1133" s="6" t="s">
        <v>6</v>
      </c>
      <c r="G1133" s="3">
        <v>4176</v>
      </c>
    </row>
    <row r="1134" spans="1:9" x14ac:dyDescent="0.35">
      <c r="A1134" s="18">
        <v>45728</v>
      </c>
      <c r="B1134" s="19">
        <v>74</v>
      </c>
      <c r="C1134" s="20">
        <v>17.399999999999999</v>
      </c>
      <c r="D1134" s="21">
        <v>0.45540509259444661</v>
      </c>
      <c r="E1134" s="22" t="s">
        <v>5</v>
      </c>
      <c r="F1134" s="22" t="s">
        <v>6</v>
      </c>
      <c r="G1134" s="23">
        <v>1287.5999999999999</v>
      </c>
      <c r="H1134" s="19">
        <f>SUM(B1130:B1134)</f>
        <v>1083</v>
      </c>
      <c r="I1134" s="25">
        <f>SUMPRODUCT(B1130:B1134,C1130:C1134)/SUM(B1130:B1134)</f>
        <v>17.375577100646353</v>
      </c>
    </row>
    <row r="1135" spans="1:9" x14ac:dyDescent="0.35">
      <c r="A1135" s="4">
        <v>45728</v>
      </c>
      <c r="B1135" s="1">
        <v>580</v>
      </c>
      <c r="C1135" s="2">
        <v>17.2</v>
      </c>
      <c r="D1135" s="5">
        <v>0.43178240740962792</v>
      </c>
      <c r="E1135" s="6" t="s">
        <v>5</v>
      </c>
      <c r="F1135" s="6" t="s">
        <v>7</v>
      </c>
      <c r="G1135" s="3">
        <v>9976</v>
      </c>
    </row>
    <row r="1136" spans="1:9" x14ac:dyDescent="0.35">
      <c r="A1136" s="4">
        <v>45728</v>
      </c>
      <c r="B1136" s="1">
        <v>350</v>
      </c>
      <c r="C1136" s="2">
        <v>17.2</v>
      </c>
      <c r="D1136" s="5">
        <v>0.43512731481314404</v>
      </c>
      <c r="E1136" s="6" t="s">
        <v>5</v>
      </c>
      <c r="F1136" s="6" t="s">
        <v>7</v>
      </c>
      <c r="G1136" s="3">
        <v>6020</v>
      </c>
    </row>
    <row r="1137" spans="1:9" x14ac:dyDescent="0.35">
      <c r="A1137" s="4">
        <v>45728</v>
      </c>
      <c r="B1137" s="1">
        <v>96</v>
      </c>
      <c r="C1137" s="2">
        <v>17.3</v>
      </c>
      <c r="D1137" s="5">
        <v>0.45641203703416977</v>
      </c>
      <c r="E1137" s="6" t="s">
        <v>5</v>
      </c>
      <c r="F1137" s="6" t="s">
        <v>7</v>
      </c>
      <c r="G1137" s="3">
        <v>1660.8000000000002</v>
      </c>
    </row>
    <row r="1138" spans="1:9" x14ac:dyDescent="0.35">
      <c r="A1138" s="4">
        <v>45728</v>
      </c>
      <c r="B1138" s="1">
        <v>1</v>
      </c>
      <c r="C1138" s="2">
        <v>17.3</v>
      </c>
      <c r="D1138" s="5">
        <v>0.55370370370656019</v>
      </c>
      <c r="E1138" s="6" t="s">
        <v>5</v>
      </c>
      <c r="F1138" s="6" t="s">
        <v>7</v>
      </c>
      <c r="G1138" s="3">
        <v>17.3</v>
      </c>
    </row>
    <row r="1139" spans="1:9" x14ac:dyDescent="0.35">
      <c r="A1139" s="18">
        <v>45728</v>
      </c>
      <c r="B1139" s="19">
        <v>4</v>
      </c>
      <c r="C1139" s="20">
        <v>17.3</v>
      </c>
      <c r="D1139" s="21">
        <v>0.58210648148087785</v>
      </c>
      <c r="E1139" s="22" t="s">
        <v>5</v>
      </c>
      <c r="F1139" s="22" t="s">
        <v>7</v>
      </c>
      <c r="G1139" s="23">
        <v>69.2</v>
      </c>
      <c r="H1139" s="19">
        <f>SUM(B1135:B1139)</f>
        <v>1031</v>
      </c>
      <c r="I1139" s="20">
        <f>SUMPRODUCT(B1135:B1139,C1135:C1139)/SUM(B1135:B1139)</f>
        <v>17.209796314258</v>
      </c>
    </row>
    <row r="1140" spans="1:9" x14ac:dyDescent="0.35">
      <c r="A1140" s="4">
        <v>45729</v>
      </c>
      <c r="B1140" s="1">
        <v>240</v>
      </c>
      <c r="C1140" s="2">
        <v>17.3</v>
      </c>
      <c r="D1140" s="5">
        <v>0.38438657407095889</v>
      </c>
      <c r="E1140" s="6" t="s">
        <v>5</v>
      </c>
      <c r="F1140" s="6" t="s">
        <v>6</v>
      </c>
      <c r="G1140" s="3">
        <v>4152</v>
      </c>
    </row>
    <row r="1141" spans="1:9" x14ac:dyDescent="0.35">
      <c r="A1141" s="4">
        <v>45729</v>
      </c>
      <c r="B1141" s="1">
        <v>240</v>
      </c>
      <c r="C1141" s="2">
        <v>17.3</v>
      </c>
      <c r="D1141" s="5">
        <v>0.38457175925577758</v>
      </c>
      <c r="E1141" s="6" t="s">
        <v>5</v>
      </c>
      <c r="F1141" s="6" t="s">
        <v>6</v>
      </c>
      <c r="G1141" s="3">
        <v>4152</v>
      </c>
    </row>
    <row r="1142" spans="1:9" x14ac:dyDescent="0.35">
      <c r="A1142" s="4">
        <v>45729</v>
      </c>
      <c r="B1142" s="1">
        <v>240</v>
      </c>
      <c r="C1142" s="2">
        <v>17.3</v>
      </c>
      <c r="D1142" s="5">
        <v>0.38464120370190358</v>
      </c>
      <c r="E1142" s="6" t="s">
        <v>5</v>
      </c>
      <c r="F1142" s="6" t="s">
        <v>6</v>
      </c>
      <c r="G1142" s="3">
        <v>4152</v>
      </c>
    </row>
    <row r="1143" spans="1:9" x14ac:dyDescent="0.35">
      <c r="A1143" s="4">
        <v>45729</v>
      </c>
      <c r="B1143" s="1">
        <v>240</v>
      </c>
      <c r="C1143" s="2">
        <v>17.3</v>
      </c>
      <c r="D1143" s="5">
        <v>0.38466435185546288</v>
      </c>
      <c r="E1143" s="6" t="s">
        <v>5</v>
      </c>
      <c r="F1143" s="6" t="s">
        <v>6</v>
      </c>
      <c r="G1143" s="3">
        <v>4152</v>
      </c>
    </row>
    <row r="1144" spans="1:9" x14ac:dyDescent="0.35">
      <c r="A1144" s="18">
        <v>45729</v>
      </c>
      <c r="B1144" s="19">
        <v>146</v>
      </c>
      <c r="C1144" s="20">
        <v>17.3</v>
      </c>
      <c r="D1144" s="21">
        <v>0.38466435185546288</v>
      </c>
      <c r="E1144" s="22" t="s">
        <v>5</v>
      </c>
      <c r="F1144" s="22" t="s">
        <v>6</v>
      </c>
      <c r="G1144" s="23">
        <v>2525.8000000000002</v>
      </c>
      <c r="H1144" s="19">
        <f>SUM(B1140:B1144)</f>
        <v>1106</v>
      </c>
      <c r="I1144" s="25">
        <v>17.3</v>
      </c>
    </row>
    <row r="1145" spans="1:9" x14ac:dyDescent="0.35">
      <c r="A1145" s="4">
        <v>45729</v>
      </c>
      <c r="B1145" s="1">
        <v>918</v>
      </c>
      <c r="C1145" s="2">
        <v>17.3</v>
      </c>
      <c r="D1145" s="5">
        <v>0.48071759259619284</v>
      </c>
      <c r="E1145" s="6" t="s">
        <v>5</v>
      </c>
      <c r="F1145" s="6" t="s">
        <v>7</v>
      </c>
      <c r="G1145" s="3">
        <v>15881.400000000001</v>
      </c>
    </row>
    <row r="1146" spans="1:9" x14ac:dyDescent="0.35">
      <c r="A1146" s="4">
        <v>45729</v>
      </c>
      <c r="B1146" s="1">
        <v>40</v>
      </c>
      <c r="C1146" s="2">
        <v>17.3</v>
      </c>
      <c r="D1146" s="5">
        <v>0.48071759259619284</v>
      </c>
      <c r="E1146" s="6" t="s">
        <v>5</v>
      </c>
      <c r="F1146" s="6" t="s">
        <v>7</v>
      </c>
      <c r="G1146" s="3">
        <v>692</v>
      </c>
    </row>
    <row r="1147" spans="1:9" x14ac:dyDescent="0.35">
      <c r="A1147" s="18">
        <v>45729</v>
      </c>
      <c r="B1147" s="19">
        <v>95</v>
      </c>
      <c r="C1147" s="20">
        <v>17.3</v>
      </c>
      <c r="D1147" s="21">
        <v>0.48071759259619284</v>
      </c>
      <c r="E1147" s="22" t="s">
        <v>5</v>
      </c>
      <c r="F1147" s="22" t="s">
        <v>7</v>
      </c>
      <c r="G1147" s="23">
        <v>1643.5</v>
      </c>
      <c r="H1147" s="19">
        <f>SUM(B1145:B1147)</f>
        <v>1053</v>
      </c>
      <c r="I1147" s="20">
        <v>17.3</v>
      </c>
    </row>
    <row r="1148" spans="1:9" x14ac:dyDescent="0.35">
      <c r="A1148" s="4">
        <v>45730</v>
      </c>
      <c r="B1148" s="1">
        <v>995</v>
      </c>
      <c r="C1148" s="2">
        <v>17.399999999999999</v>
      </c>
      <c r="D1148" s="5">
        <v>0.42953703703824431</v>
      </c>
      <c r="E1148" s="6" t="s">
        <v>5</v>
      </c>
      <c r="F1148" s="6" t="s">
        <v>7</v>
      </c>
      <c r="G1148" s="3">
        <v>17313</v>
      </c>
    </row>
    <row r="1149" spans="1:9" x14ac:dyDescent="0.35">
      <c r="A1149" s="18">
        <v>45730</v>
      </c>
      <c r="B1149" s="19">
        <v>53</v>
      </c>
      <c r="C1149" s="20">
        <v>17.399999999999999</v>
      </c>
      <c r="D1149" s="21">
        <v>0.42953703703824431</v>
      </c>
      <c r="E1149" s="22" t="s">
        <v>5</v>
      </c>
      <c r="F1149" s="22" t="s">
        <v>7</v>
      </c>
      <c r="G1149" s="23">
        <v>922.19999999999993</v>
      </c>
      <c r="H1149" s="19">
        <f>SUM(B1148:B1149)</f>
        <v>1048</v>
      </c>
      <c r="I1149" s="25">
        <v>17.399999999999999</v>
      </c>
    </row>
    <row r="1150" spans="1:9" x14ac:dyDescent="0.35">
      <c r="A1150" s="4">
        <v>45730</v>
      </c>
      <c r="B1150" s="1">
        <v>510</v>
      </c>
      <c r="C1150" s="2">
        <v>17.399999999999999</v>
      </c>
      <c r="D1150" s="5">
        <v>0.42041666666773381</v>
      </c>
      <c r="E1150" s="6" t="s">
        <v>5</v>
      </c>
      <c r="F1150" s="6" t="s">
        <v>6</v>
      </c>
      <c r="G1150" s="3">
        <v>8874</v>
      </c>
    </row>
    <row r="1151" spans="1:9" x14ac:dyDescent="0.35">
      <c r="A1151" s="4">
        <v>45730</v>
      </c>
      <c r="B1151" s="1">
        <v>10</v>
      </c>
      <c r="C1151" s="2">
        <v>17.399999999999999</v>
      </c>
      <c r="D1151" s="5">
        <v>0.42208333333110204</v>
      </c>
      <c r="E1151" s="6" t="s">
        <v>5</v>
      </c>
      <c r="F1151" s="6" t="s">
        <v>6</v>
      </c>
      <c r="G1151" s="3">
        <v>174</v>
      </c>
    </row>
    <row r="1152" spans="1:9" x14ac:dyDescent="0.35">
      <c r="A1152" s="4">
        <v>45730</v>
      </c>
      <c r="B1152" s="1">
        <v>289</v>
      </c>
      <c r="C1152" s="2">
        <v>17.350000000000001</v>
      </c>
      <c r="D1152" s="5">
        <v>0.43747685185371665</v>
      </c>
      <c r="E1152" s="6" t="s">
        <v>5</v>
      </c>
      <c r="F1152" s="6" t="s">
        <v>6</v>
      </c>
      <c r="G1152" s="3">
        <v>5014.1500000000005</v>
      </c>
    </row>
    <row r="1153" spans="1:9" x14ac:dyDescent="0.35">
      <c r="A1153" s="18">
        <v>45730</v>
      </c>
      <c r="B1153" s="19">
        <v>325</v>
      </c>
      <c r="C1153" s="20">
        <v>17.399999999999999</v>
      </c>
      <c r="D1153" s="21">
        <v>0.45129629629809642</v>
      </c>
      <c r="E1153" s="22" t="s">
        <v>5</v>
      </c>
      <c r="F1153" s="22" t="s">
        <v>6</v>
      </c>
      <c r="G1153" s="23">
        <v>5654.9999999999991</v>
      </c>
      <c r="H1153" s="19">
        <f>SUM(B1150:B1153)</f>
        <v>1134</v>
      </c>
      <c r="I1153" s="20">
        <f>SUMPRODUCT(B1150:B1153,C1150:C1153)/SUM(B1150:B1153)</f>
        <v>17.387257495590831</v>
      </c>
    </row>
    <row r="1154" spans="1:9" x14ac:dyDescent="0.35">
      <c r="A1154" s="26">
        <v>45733</v>
      </c>
      <c r="B1154" s="27">
        <v>1068</v>
      </c>
      <c r="C1154" s="28">
        <v>17.45</v>
      </c>
      <c r="D1154" s="29">
        <v>0.38565972222568234</v>
      </c>
      <c r="E1154" s="30" t="s">
        <v>5</v>
      </c>
      <c r="F1154" s="30" t="s">
        <v>7</v>
      </c>
      <c r="G1154" s="31">
        <v>18636.599999999999</v>
      </c>
      <c r="H1154" s="19">
        <v>1068</v>
      </c>
      <c r="I1154" s="33">
        <v>17.45</v>
      </c>
    </row>
    <row r="1155" spans="1:9" x14ac:dyDescent="0.35">
      <c r="A1155" s="26">
        <v>45733</v>
      </c>
      <c r="B1155" s="27">
        <v>1169</v>
      </c>
      <c r="C1155" s="28">
        <v>17.45</v>
      </c>
      <c r="D1155" s="29">
        <v>0.38605324074160308</v>
      </c>
      <c r="E1155" s="30" t="s">
        <v>5</v>
      </c>
      <c r="F1155" s="30" t="s">
        <v>6</v>
      </c>
      <c r="G1155" s="31">
        <v>20399.05</v>
      </c>
      <c r="H1155" s="27">
        <v>1169</v>
      </c>
      <c r="I1155" s="28">
        <v>17.45</v>
      </c>
    </row>
    <row r="1156" spans="1:9" x14ac:dyDescent="0.35">
      <c r="A1156" s="26">
        <v>45734</v>
      </c>
      <c r="B1156" s="27">
        <v>1130</v>
      </c>
      <c r="C1156" s="28">
        <v>17.3</v>
      </c>
      <c r="D1156" s="29">
        <v>0.41474537036992842</v>
      </c>
      <c r="E1156" s="30" t="s">
        <v>5</v>
      </c>
      <c r="F1156" s="30" t="s">
        <v>7</v>
      </c>
      <c r="G1156" s="31">
        <v>19549</v>
      </c>
      <c r="H1156" s="27">
        <v>1130</v>
      </c>
      <c r="I1156" s="33">
        <v>17.3</v>
      </c>
    </row>
    <row r="1157" spans="1:9" x14ac:dyDescent="0.35">
      <c r="A1157" s="4">
        <v>45734</v>
      </c>
      <c r="B1157" s="1">
        <v>200</v>
      </c>
      <c r="C1157" s="2">
        <v>17.5</v>
      </c>
      <c r="D1157" s="5">
        <v>0.41000000000349246</v>
      </c>
      <c r="E1157" s="6" t="s">
        <v>5</v>
      </c>
      <c r="F1157" s="6" t="s">
        <v>6</v>
      </c>
      <c r="G1157" s="3">
        <v>3500</v>
      </c>
    </row>
    <row r="1158" spans="1:9" x14ac:dyDescent="0.35">
      <c r="A1158" s="18">
        <v>45734</v>
      </c>
      <c r="B1158" s="19">
        <v>974</v>
      </c>
      <c r="C1158" s="20">
        <v>17.5</v>
      </c>
      <c r="D1158" s="21">
        <v>0.41001157407299615</v>
      </c>
      <c r="E1158" s="22" t="s">
        <v>5</v>
      </c>
      <c r="F1158" s="22" t="s">
        <v>6</v>
      </c>
      <c r="G1158" s="23">
        <v>17045</v>
      </c>
      <c r="H1158" s="19">
        <f>B1157+B1158</f>
        <v>1174</v>
      </c>
      <c r="I1158" s="20">
        <v>17.5</v>
      </c>
    </row>
    <row r="1159" spans="1:9" x14ac:dyDescent="0.35">
      <c r="A1159" s="26">
        <v>45735</v>
      </c>
      <c r="B1159" s="27">
        <v>1291</v>
      </c>
      <c r="C1159" s="28">
        <v>17.5</v>
      </c>
      <c r="D1159" s="29">
        <v>0.59917824074364034</v>
      </c>
      <c r="E1159" s="30" t="s">
        <v>5</v>
      </c>
      <c r="F1159" s="30" t="s">
        <v>7</v>
      </c>
      <c r="G1159" s="31">
        <v>22592.5</v>
      </c>
      <c r="H1159" s="19">
        <v>1291</v>
      </c>
      <c r="I1159" s="33">
        <v>17.5</v>
      </c>
    </row>
    <row r="1160" spans="1:9" x14ac:dyDescent="0.35">
      <c r="A1160" s="26">
        <v>45735</v>
      </c>
      <c r="B1160" s="27">
        <v>1209</v>
      </c>
      <c r="C1160" s="28">
        <v>17.5</v>
      </c>
      <c r="D1160" s="29">
        <v>0.59950231481343508</v>
      </c>
      <c r="E1160" s="30" t="s">
        <v>5</v>
      </c>
      <c r="F1160" s="30" t="s">
        <v>6</v>
      </c>
      <c r="G1160" s="31">
        <v>21157.5</v>
      </c>
      <c r="H1160" s="27">
        <v>1209</v>
      </c>
      <c r="I1160" s="28">
        <v>17.5</v>
      </c>
    </row>
    <row r="1161" spans="1:9" x14ac:dyDescent="0.35">
      <c r="A1161" s="4">
        <v>45736</v>
      </c>
      <c r="B1161" s="1">
        <v>240</v>
      </c>
      <c r="C1161" s="2">
        <v>17.45</v>
      </c>
      <c r="D1161" s="5">
        <v>0.41570601851708489</v>
      </c>
      <c r="E1161" s="6" t="s">
        <v>5</v>
      </c>
      <c r="F1161" s="6" t="s">
        <v>6</v>
      </c>
      <c r="G1161" s="3">
        <v>4188</v>
      </c>
    </row>
    <row r="1162" spans="1:9" x14ac:dyDescent="0.35">
      <c r="A1162" s="4">
        <v>45736</v>
      </c>
      <c r="B1162" s="1">
        <v>288</v>
      </c>
      <c r="C1162" s="2">
        <v>17.399999999999999</v>
      </c>
      <c r="D1162" s="5">
        <v>0.43747685185371665</v>
      </c>
      <c r="E1162" s="6" t="s">
        <v>5</v>
      </c>
      <c r="F1162" s="6" t="s">
        <v>6</v>
      </c>
      <c r="G1162" s="3">
        <v>5011.2</v>
      </c>
    </row>
    <row r="1163" spans="1:9" x14ac:dyDescent="0.35">
      <c r="A1163" s="18">
        <v>45736</v>
      </c>
      <c r="B1163" s="19">
        <v>693</v>
      </c>
      <c r="C1163" s="20">
        <v>17.45</v>
      </c>
      <c r="D1163" s="21">
        <v>0.45958333333692281</v>
      </c>
      <c r="E1163" s="22" t="s">
        <v>5</v>
      </c>
      <c r="F1163" s="22" t="s">
        <v>6</v>
      </c>
      <c r="G1163" s="23">
        <v>12092.85</v>
      </c>
      <c r="H1163" s="19">
        <f>+SUM(B1161:B1163)</f>
        <v>1221</v>
      </c>
      <c r="I1163" s="25">
        <f>+SUMPRODUCT(B1161:B1163,C1161:C1163)/SUM(B1161:B1163)</f>
        <v>17.438206388206389</v>
      </c>
    </row>
    <row r="1164" spans="1:9" x14ac:dyDescent="0.35">
      <c r="A1164" s="4">
        <v>45736</v>
      </c>
      <c r="B1164" s="1">
        <v>350</v>
      </c>
      <c r="C1164" s="2">
        <v>17.350000000000001</v>
      </c>
      <c r="D1164" s="5">
        <v>0.51929398148058681</v>
      </c>
      <c r="E1164" s="6" t="s">
        <v>5</v>
      </c>
      <c r="F1164" s="6" t="s">
        <v>7</v>
      </c>
      <c r="G1164" s="3">
        <v>6072.5000000000009</v>
      </c>
    </row>
    <row r="1165" spans="1:9" x14ac:dyDescent="0.35">
      <c r="A1165" s="4">
        <v>45736</v>
      </c>
      <c r="B1165" s="1">
        <v>787</v>
      </c>
      <c r="C1165" s="2">
        <v>17.399999999999999</v>
      </c>
      <c r="D1165" s="5">
        <v>0.65164351851854008</v>
      </c>
      <c r="E1165" s="6" t="s">
        <v>5</v>
      </c>
      <c r="F1165" s="6" t="s">
        <v>7</v>
      </c>
      <c r="G1165" s="3">
        <v>13693.8</v>
      </c>
    </row>
    <row r="1166" spans="1:9" x14ac:dyDescent="0.35">
      <c r="A1166" s="4">
        <v>45736</v>
      </c>
      <c r="B1166" s="1">
        <v>56</v>
      </c>
      <c r="C1166" s="2">
        <v>17.399999999999999</v>
      </c>
      <c r="D1166" s="5">
        <v>0.65164351851854008</v>
      </c>
      <c r="E1166" s="6" t="s">
        <v>5</v>
      </c>
      <c r="F1166" s="6" t="s">
        <v>7</v>
      </c>
      <c r="G1166" s="3">
        <v>974.39999999999986</v>
      </c>
    </row>
    <row r="1167" spans="1:9" x14ac:dyDescent="0.35">
      <c r="A1167" s="18">
        <v>45736</v>
      </c>
      <c r="B1167" s="19">
        <v>94</v>
      </c>
      <c r="C1167" s="20">
        <v>17.399999999999999</v>
      </c>
      <c r="D1167" s="21">
        <v>0.65174768518772908</v>
      </c>
      <c r="E1167" s="22" t="s">
        <v>5</v>
      </c>
      <c r="F1167" s="22" t="s">
        <v>7</v>
      </c>
      <c r="G1167" s="23">
        <v>1635.6</v>
      </c>
      <c r="H1167" s="19">
        <f>+SUM(B1164:B1167)</f>
        <v>1287</v>
      </c>
      <c r="I1167" s="20">
        <f>+SUMPRODUCT(B1164:B1167,C1164:C1167)/SUM(B1164:B1167)</f>
        <v>17.386402486402485</v>
      </c>
    </row>
    <row r="1168" spans="1:9" x14ac:dyDescent="0.35">
      <c r="A1168" s="4">
        <v>45737</v>
      </c>
      <c r="B1168" s="1">
        <v>240</v>
      </c>
      <c r="C1168" s="2">
        <v>17.399999999999999</v>
      </c>
      <c r="D1168" s="5">
        <v>0.43929398147884058</v>
      </c>
      <c r="E1168" s="6" t="s">
        <v>5</v>
      </c>
      <c r="F1168" s="6" t="s">
        <v>6</v>
      </c>
      <c r="G1168" s="3">
        <v>4176</v>
      </c>
    </row>
    <row r="1169" spans="1:9" x14ac:dyDescent="0.35">
      <c r="A1169" s="4">
        <v>45737</v>
      </c>
      <c r="B1169" s="1">
        <v>240</v>
      </c>
      <c r="C1169" s="2">
        <v>17.45</v>
      </c>
      <c r="D1169" s="5">
        <v>0.46725694444467081</v>
      </c>
      <c r="E1169" s="6" t="s">
        <v>5</v>
      </c>
      <c r="F1169" s="6" t="s">
        <v>6</v>
      </c>
      <c r="G1169" s="3">
        <v>4188</v>
      </c>
    </row>
    <row r="1170" spans="1:9" x14ac:dyDescent="0.35">
      <c r="A1170" s="4">
        <v>45737</v>
      </c>
      <c r="B1170" s="1">
        <v>240</v>
      </c>
      <c r="C1170" s="2">
        <v>17.45</v>
      </c>
      <c r="D1170" s="5">
        <v>0.46755787036818219</v>
      </c>
      <c r="E1170" s="6" t="s">
        <v>5</v>
      </c>
      <c r="F1170" s="6" t="s">
        <v>6</v>
      </c>
      <c r="G1170" s="3">
        <v>4188</v>
      </c>
    </row>
    <row r="1171" spans="1:9" x14ac:dyDescent="0.35">
      <c r="A1171" s="4">
        <v>45737</v>
      </c>
      <c r="B1171" s="1">
        <v>240</v>
      </c>
      <c r="C1171" s="2">
        <v>17.45</v>
      </c>
      <c r="D1171" s="5">
        <v>0.46755787036818219</v>
      </c>
      <c r="E1171" s="6" t="s">
        <v>5</v>
      </c>
      <c r="F1171" s="6" t="s">
        <v>6</v>
      </c>
      <c r="G1171" s="3">
        <v>4188</v>
      </c>
    </row>
    <row r="1172" spans="1:9" x14ac:dyDescent="0.35">
      <c r="A1172" s="18">
        <v>45737</v>
      </c>
      <c r="B1172" s="19">
        <v>197</v>
      </c>
      <c r="C1172" s="20">
        <v>17.45</v>
      </c>
      <c r="D1172" s="21">
        <v>0.46756944444496185</v>
      </c>
      <c r="E1172" s="22" t="s">
        <v>5</v>
      </c>
      <c r="F1172" s="22" t="s">
        <v>6</v>
      </c>
      <c r="G1172" s="23">
        <v>3437.6499999999996</v>
      </c>
      <c r="H1172" s="19">
        <f>SUM(B1168:B1172)</f>
        <v>1157</v>
      </c>
      <c r="I1172" s="25">
        <f>SUMPRODUCT(B1168:B1172,C1168:C1172)/SUM(B1168:B1172)</f>
        <v>17.439628349178911</v>
      </c>
    </row>
    <row r="1173" spans="1:9" x14ac:dyDescent="0.35">
      <c r="A1173" s="4">
        <v>45737</v>
      </c>
      <c r="B1173" s="1">
        <v>754</v>
      </c>
      <c r="C1173" s="2">
        <v>17.399999999999999</v>
      </c>
      <c r="D1173" s="5">
        <v>0.48133101851999527</v>
      </c>
      <c r="E1173" s="6" t="s">
        <v>5</v>
      </c>
      <c r="F1173" s="6" t="s">
        <v>7</v>
      </c>
      <c r="G1173" s="3">
        <v>13119.599999999999</v>
      </c>
    </row>
    <row r="1174" spans="1:9" x14ac:dyDescent="0.35">
      <c r="A1174" s="18">
        <v>45737</v>
      </c>
      <c r="B1174" s="19">
        <v>500</v>
      </c>
      <c r="C1174" s="20">
        <v>17.399999999999999</v>
      </c>
      <c r="D1174" s="21">
        <v>0.48135416666627862</v>
      </c>
      <c r="E1174" s="22" t="s">
        <v>5</v>
      </c>
      <c r="F1174" s="22" t="s">
        <v>7</v>
      </c>
      <c r="G1174" s="23">
        <v>8700</v>
      </c>
      <c r="H1174" s="19">
        <f>SUM(B1173:B1174)</f>
        <v>1254</v>
      </c>
      <c r="I1174" s="20">
        <v>17.399999999999999</v>
      </c>
    </row>
    <row r="1175" spans="1:9" x14ac:dyDescent="0.35">
      <c r="A1175" s="4">
        <v>45740</v>
      </c>
      <c r="B1175" s="1">
        <v>665</v>
      </c>
      <c r="C1175" s="2">
        <v>17.350000000000001</v>
      </c>
      <c r="D1175" s="5">
        <v>0.39594907407445135</v>
      </c>
      <c r="E1175" s="6" t="s">
        <v>5</v>
      </c>
      <c r="F1175" s="6" t="s">
        <v>7</v>
      </c>
      <c r="G1175" s="3">
        <v>11537.750000000002</v>
      </c>
    </row>
    <row r="1176" spans="1:9" x14ac:dyDescent="0.35">
      <c r="A1176" s="18">
        <v>45740</v>
      </c>
      <c r="B1176" s="19">
        <v>600</v>
      </c>
      <c r="C1176" s="20">
        <v>17.350000000000001</v>
      </c>
      <c r="D1176" s="21">
        <v>0.395960648151231</v>
      </c>
      <c r="E1176" s="22" t="s">
        <v>5</v>
      </c>
      <c r="F1176" s="22" t="s">
        <v>7</v>
      </c>
      <c r="G1176" s="23">
        <v>10410</v>
      </c>
      <c r="H1176" s="19">
        <f>+SUM(B1175:B1176)</f>
        <v>1265</v>
      </c>
      <c r="I1176" s="20">
        <f>+C1176</f>
        <v>17.350000000000001</v>
      </c>
    </row>
    <row r="1177" spans="1:9" x14ac:dyDescent="0.35">
      <c r="A1177" s="4">
        <v>45740</v>
      </c>
      <c r="B1177" s="1">
        <v>289</v>
      </c>
      <c r="C1177" s="2">
        <v>17.350000000000001</v>
      </c>
      <c r="D1177" s="5">
        <v>0.39581018518219935</v>
      </c>
      <c r="E1177" s="6" t="s">
        <v>5</v>
      </c>
      <c r="F1177" s="6" t="s">
        <v>6</v>
      </c>
      <c r="G1177" s="3">
        <v>5014.1500000000005</v>
      </c>
    </row>
    <row r="1178" spans="1:9" x14ac:dyDescent="0.35">
      <c r="A1178" s="4">
        <v>45740</v>
      </c>
      <c r="B1178" s="1">
        <v>240</v>
      </c>
      <c r="C1178" s="2">
        <v>17.350000000000001</v>
      </c>
      <c r="D1178" s="5">
        <v>0.40678240740817273</v>
      </c>
      <c r="E1178" s="6" t="s">
        <v>5</v>
      </c>
      <c r="F1178" s="6" t="s">
        <v>6</v>
      </c>
      <c r="G1178" s="3">
        <v>4164</v>
      </c>
    </row>
    <row r="1179" spans="1:9" x14ac:dyDescent="0.35">
      <c r="A1179" s="18">
        <v>45740</v>
      </c>
      <c r="B1179" s="19">
        <v>638</v>
      </c>
      <c r="C1179" s="20">
        <v>17.350000000000001</v>
      </c>
      <c r="D1179" s="21">
        <v>0.41952546295942739</v>
      </c>
      <c r="E1179" s="22" t="s">
        <v>5</v>
      </c>
      <c r="F1179" s="22" t="s">
        <v>6</v>
      </c>
      <c r="G1179" s="23">
        <v>11069.300000000001</v>
      </c>
      <c r="H1179" s="19">
        <f>+SUM(B1177:B1179)</f>
        <v>1167</v>
      </c>
      <c r="I1179" s="20">
        <f>+C1179</f>
        <v>17.350000000000001</v>
      </c>
    </row>
    <row r="1180" spans="1:9" x14ac:dyDescent="0.35">
      <c r="A1180" s="4">
        <v>45741</v>
      </c>
      <c r="B1180" s="1">
        <v>6</v>
      </c>
      <c r="C1180" s="2">
        <v>17.3</v>
      </c>
      <c r="D1180" s="5">
        <v>0.40722222222393611</v>
      </c>
      <c r="E1180" s="6" t="s">
        <v>5</v>
      </c>
      <c r="F1180" s="6" t="s">
        <v>7</v>
      </c>
      <c r="G1180" s="3">
        <v>103.80000000000001</v>
      </c>
    </row>
    <row r="1181" spans="1:9" x14ac:dyDescent="0.35">
      <c r="A1181" s="4">
        <v>45741</v>
      </c>
      <c r="B1181" s="1">
        <v>381</v>
      </c>
      <c r="C1181" s="2">
        <v>17.3</v>
      </c>
      <c r="D1181" s="5">
        <v>0.42402777777897427</v>
      </c>
      <c r="E1181" s="6" t="s">
        <v>5</v>
      </c>
      <c r="F1181" s="6" t="s">
        <v>7</v>
      </c>
      <c r="G1181" s="3">
        <v>6591.3</v>
      </c>
    </row>
    <row r="1182" spans="1:9" x14ac:dyDescent="0.35">
      <c r="A1182" s="18">
        <v>45741</v>
      </c>
      <c r="B1182" s="19">
        <v>953</v>
      </c>
      <c r="C1182" s="20">
        <v>17.350000000000001</v>
      </c>
      <c r="D1182" s="21">
        <v>0.43310185184964212</v>
      </c>
      <c r="E1182" s="22" t="s">
        <v>5</v>
      </c>
      <c r="F1182" s="22" t="s">
        <v>7</v>
      </c>
      <c r="G1182" s="23">
        <v>16534.550000000003</v>
      </c>
      <c r="H1182" s="19">
        <f>+SUM(B1180:B1182)</f>
        <v>1340</v>
      </c>
      <c r="I1182" s="25">
        <f>+SUMPRODUCT(B1180:B1182,C1180:C1182)/SUM(B1180:B1182)</f>
        <v>17.335559701492539</v>
      </c>
    </row>
    <row r="1183" spans="1:9" x14ac:dyDescent="0.35">
      <c r="A1183" s="4">
        <v>45741</v>
      </c>
      <c r="B1183" s="1">
        <v>240</v>
      </c>
      <c r="C1183" s="2">
        <v>17.3</v>
      </c>
      <c r="D1183" s="5">
        <v>0.38650462962687016</v>
      </c>
      <c r="E1183" s="6" t="s">
        <v>5</v>
      </c>
      <c r="F1183" s="6" t="s">
        <v>6</v>
      </c>
      <c r="G1183" s="3">
        <v>4152</v>
      </c>
    </row>
    <row r="1184" spans="1:9" x14ac:dyDescent="0.35">
      <c r="A1184" s="4">
        <v>45741</v>
      </c>
      <c r="B1184" s="1">
        <v>207</v>
      </c>
      <c r="C1184" s="2">
        <v>17.3</v>
      </c>
      <c r="D1184" s="5">
        <v>0.39123842592380242</v>
      </c>
      <c r="E1184" s="6" t="s">
        <v>5</v>
      </c>
      <c r="F1184" s="6" t="s">
        <v>6</v>
      </c>
      <c r="G1184" s="3">
        <v>3581.1000000000004</v>
      </c>
    </row>
    <row r="1185" spans="1:9" x14ac:dyDescent="0.35">
      <c r="A1185" s="4">
        <v>45741</v>
      </c>
      <c r="B1185" s="1">
        <v>290</v>
      </c>
      <c r="C1185" s="2">
        <v>17.3</v>
      </c>
      <c r="D1185" s="5">
        <v>0.39581018518219935</v>
      </c>
      <c r="E1185" s="6" t="s">
        <v>5</v>
      </c>
      <c r="F1185" s="6" t="s">
        <v>6</v>
      </c>
      <c r="G1185" s="3">
        <v>5017</v>
      </c>
    </row>
    <row r="1186" spans="1:9" x14ac:dyDescent="0.35">
      <c r="A1186" s="4">
        <v>45741</v>
      </c>
      <c r="B1186" s="1">
        <v>240</v>
      </c>
      <c r="C1186" s="2">
        <v>17.3</v>
      </c>
      <c r="D1186" s="5">
        <v>0.39648148148262408</v>
      </c>
      <c r="E1186" s="6" t="s">
        <v>5</v>
      </c>
      <c r="F1186" s="6" t="s">
        <v>6</v>
      </c>
      <c r="G1186" s="3">
        <v>4152</v>
      </c>
    </row>
    <row r="1187" spans="1:9" x14ac:dyDescent="0.35">
      <c r="A1187" s="4">
        <v>45741</v>
      </c>
      <c r="B1187" s="1">
        <v>1</v>
      </c>
      <c r="C1187" s="2">
        <v>17.3</v>
      </c>
      <c r="D1187" s="5">
        <v>0.39668981481372612</v>
      </c>
      <c r="E1187" s="6" t="s">
        <v>5</v>
      </c>
      <c r="F1187" s="6" t="s">
        <v>6</v>
      </c>
      <c r="G1187" s="3">
        <v>17.3</v>
      </c>
    </row>
    <row r="1188" spans="1:9" x14ac:dyDescent="0.35">
      <c r="A1188" s="18">
        <v>45741</v>
      </c>
      <c r="B1188" s="19">
        <v>252</v>
      </c>
      <c r="C1188" s="20">
        <v>17.3</v>
      </c>
      <c r="D1188" s="21">
        <v>0.39990740740904585</v>
      </c>
      <c r="E1188" s="22" t="s">
        <v>5</v>
      </c>
      <c r="F1188" s="22" t="s">
        <v>6</v>
      </c>
      <c r="G1188" s="23">
        <v>4359.6000000000004</v>
      </c>
      <c r="H1188" s="19">
        <f>+SUM(B1183:B1188)</f>
        <v>1230</v>
      </c>
      <c r="I1188" s="20">
        <f>+C1188</f>
        <v>17.3</v>
      </c>
    </row>
    <row r="1189" spans="1:9" x14ac:dyDescent="0.35">
      <c r="A1189" s="4">
        <v>45742</v>
      </c>
      <c r="B1189" s="1">
        <v>217</v>
      </c>
      <c r="C1189" s="2">
        <v>17.7</v>
      </c>
      <c r="D1189" s="5">
        <v>0.40006944444758119</v>
      </c>
      <c r="E1189" s="6" t="s">
        <v>5</v>
      </c>
      <c r="F1189" s="6" t="s">
        <v>7</v>
      </c>
      <c r="G1189" s="3">
        <v>3840.8999999999996</v>
      </c>
    </row>
    <row r="1190" spans="1:9" x14ac:dyDescent="0.35">
      <c r="A1190" s="4">
        <v>45742</v>
      </c>
      <c r="B1190" s="1">
        <v>81</v>
      </c>
      <c r="C1190" s="2">
        <v>17.7</v>
      </c>
      <c r="D1190" s="5">
        <v>0.40006944444758119</v>
      </c>
      <c r="E1190" s="6" t="s">
        <v>5</v>
      </c>
      <c r="F1190" s="6" t="s">
        <v>7</v>
      </c>
      <c r="G1190" s="3">
        <v>1433.7</v>
      </c>
    </row>
    <row r="1191" spans="1:9" x14ac:dyDescent="0.35">
      <c r="A1191" s="4">
        <v>45742</v>
      </c>
      <c r="B1191" s="1">
        <v>9</v>
      </c>
      <c r="C1191" s="2">
        <v>17.7</v>
      </c>
      <c r="D1191" s="5">
        <v>0.40006944444758119</v>
      </c>
      <c r="E1191" s="6" t="s">
        <v>5</v>
      </c>
      <c r="F1191" s="6" t="s">
        <v>7</v>
      </c>
      <c r="G1191" s="3">
        <v>159.29999999999998</v>
      </c>
    </row>
    <row r="1192" spans="1:9" x14ac:dyDescent="0.35">
      <c r="A1192" s="4">
        <v>45742</v>
      </c>
      <c r="B1192" s="1">
        <v>151</v>
      </c>
      <c r="C1192" s="2">
        <v>17.7</v>
      </c>
      <c r="D1192" s="5">
        <v>0.40038194444787223</v>
      </c>
      <c r="E1192" s="6" t="s">
        <v>5</v>
      </c>
      <c r="F1192" s="6" t="s">
        <v>7</v>
      </c>
      <c r="G1192" s="3">
        <v>2672.7</v>
      </c>
    </row>
    <row r="1193" spans="1:9" x14ac:dyDescent="0.35">
      <c r="A1193" s="4">
        <v>45742</v>
      </c>
      <c r="B1193" s="1">
        <v>1001</v>
      </c>
      <c r="C1193" s="2">
        <v>17.899999999999999</v>
      </c>
      <c r="D1193" s="5">
        <v>0.57473379629664123</v>
      </c>
      <c r="E1193" s="6" t="s">
        <v>5</v>
      </c>
      <c r="F1193" s="6" t="s">
        <v>7</v>
      </c>
      <c r="G1193" s="3">
        <v>17917.899999999998</v>
      </c>
    </row>
    <row r="1194" spans="1:9" x14ac:dyDescent="0.35">
      <c r="A1194" s="4">
        <v>45742</v>
      </c>
      <c r="B1194" s="1">
        <v>9</v>
      </c>
      <c r="C1194" s="2">
        <v>17.899999999999999</v>
      </c>
      <c r="D1194" s="5">
        <v>0.57473379629664123</v>
      </c>
      <c r="E1194" s="6" t="s">
        <v>5</v>
      </c>
      <c r="F1194" s="6" t="s">
        <v>7</v>
      </c>
      <c r="G1194" s="3">
        <v>161.1</v>
      </c>
    </row>
    <row r="1195" spans="1:9" x14ac:dyDescent="0.35">
      <c r="A1195" s="4">
        <v>45742</v>
      </c>
      <c r="B1195" s="1">
        <v>3</v>
      </c>
      <c r="C1195" s="2">
        <v>17.899999999999999</v>
      </c>
      <c r="D1195" s="5">
        <v>0.57501157407386927</v>
      </c>
      <c r="E1195" s="6" t="s">
        <v>5</v>
      </c>
      <c r="F1195" s="6" t="s">
        <v>7</v>
      </c>
      <c r="G1195" s="3">
        <v>53.699999999999996</v>
      </c>
    </row>
    <row r="1196" spans="1:9" x14ac:dyDescent="0.35">
      <c r="A1196" s="18">
        <v>45742</v>
      </c>
      <c r="B1196" s="19">
        <v>10</v>
      </c>
      <c r="C1196" s="20">
        <v>17.95</v>
      </c>
      <c r="D1196" s="21">
        <v>0.61726851851562969</v>
      </c>
      <c r="E1196" s="22" t="s">
        <v>5</v>
      </c>
      <c r="F1196" s="22" t="s">
        <v>7</v>
      </c>
      <c r="G1196" s="23">
        <v>179.5</v>
      </c>
      <c r="H1196" s="19">
        <f>+SUM(B1189:B1196)</f>
        <v>1481</v>
      </c>
      <c r="I1196" s="25">
        <f>+SUMPRODUCT(C1189:C1196,B1189:B1196)/SUM(B1189:B1196)</f>
        <v>17.838487508440242</v>
      </c>
    </row>
    <row r="1197" spans="1:9" x14ac:dyDescent="0.35">
      <c r="A1197" s="4">
        <v>45742</v>
      </c>
      <c r="B1197" s="1">
        <v>87</v>
      </c>
      <c r="C1197" s="2">
        <v>17.899999999999999</v>
      </c>
      <c r="D1197" s="5">
        <v>0.57510416666627862</v>
      </c>
      <c r="E1197" s="6" t="s">
        <v>5</v>
      </c>
      <c r="F1197" s="6" t="s">
        <v>6</v>
      </c>
      <c r="G1197" s="3">
        <v>1557.3</v>
      </c>
    </row>
    <row r="1198" spans="1:9" x14ac:dyDescent="0.35">
      <c r="A1198" s="4">
        <v>45742</v>
      </c>
      <c r="B1198" s="1">
        <v>157</v>
      </c>
      <c r="C1198" s="2">
        <v>17.899999999999999</v>
      </c>
      <c r="D1198" s="5">
        <v>0.575439814812853</v>
      </c>
      <c r="E1198" s="6" t="s">
        <v>5</v>
      </c>
      <c r="F1198" s="6" t="s">
        <v>6</v>
      </c>
      <c r="G1198" s="3">
        <v>2810.2999999999997</v>
      </c>
    </row>
    <row r="1199" spans="1:9" x14ac:dyDescent="0.35">
      <c r="A1199" s="4">
        <v>45742</v>
      </c>
      <c r="B1199" s="1">
        <v>280</v>
      </c>
      <c r="C1199" s="2">
        <v>17.899999999999999</v>
      </c>
      <c r="D1199" s="5">
        <v>0.604143518517958</v>
      </c>
      <c r="E1199" s="6" t="s">
        <v>5</v>
      </c>
      <c r="F1199" s="6" t="s">
        <v>6</v>
      </c>
      <c r="G1199" s="3">
        <v>5012</v>
      </c>
    </row>
    <row r="1200" spans="1:9" x14ac:dyDescent="0.35">
      <c r="A1200" s="4">
        <v>45742</v>
      </c>
      <c r="B1200" s="1">
        <v>50</v>
      </c>
      <c r="C1200" s="2">
        <v>17.899999999999999</v>
      </c>
      <c r="D1200" s="5">
        <v>0.63729166666598758</v>
      </c>
      <c r="E1200" s="6" t="s">
        <v>5</v>
      </c>
      <c r="F1200" s="6" t="s">
        <v>6</v>
      </c>
      <c r="G1200" s="3">
        <v>894.99999999999989</v>
      </c>
    </row>
    <row r="1201" spans="1:9" x14ac:dyDescent="0.35">
      <c r="A1201" s="4">
        <v>45742</v>
      </c>
      <c r="B1201" s="1">
        <v>281</v>
      </c>
      <c r="C1201" s="2">
        <v>17.850000000000001</v>
      </c>
      <c r="D1201" s="5">
        <v>0.68747685185371665</v>
      </c>
      <c r="E1201" s="6" t="s">
        <v>5</v>
      </c>
      <c r="F1201" s="6" t="s">
        <v>6</v>
      </c>
      <c r="G1201" s="3">
        <v>5015.8500000000004</v>
      </c>
    </row>
    <row r="1202" spans="1:9" x14ac:dyDescent="0.35">
      <c r="A1202" s="4">
        <v>45742</v>
      </c>
      <c r="B1202" s="1">
        <v>150</v>
      </c>
      <c r="C1202" s="2">
        <v>17.899999999999999</v>
      </c>
      <c r="D1202" s="5">
        <v>0.68888888888614019</v>
      </c>
      <c r="E1202" s="6" t="s">
        <v>5</v>
      </c>
      <c r="F1202" s="6" t="s">
        <v>6</v>
      </c>
      <c r="G1202" s="3">
        <v>2685</v>
      </c>
    </row>
    <row r="1203" spans="1:9" x14ac:dyDescent="0.35">
      <c r="A1203" s="4">
        <v>45742</v>
      </c>
      <c r="B1203" s="1">
        <v>240</v>
      </c>
      <c r="C1203" s="2">
        <v>17.95</v>
      </c>
      <c r="D1203" s="5">
        <v>0.69263888888963265</v>
      </c>
      <c r="E1203" s="6" t="s">
        <v>5</v>
      </c>
      <c r="F1203" s="6" t="s">
        <v>6</v>
      </c>
      <c r="G1203" s="3">
        <v>4308</v>
      </c>
    </row>
    <row r="1204" spans="1:9" x14ac:dyDescent="0.35">
      <c r="A1204" s="18">
        <v>45742</v>
      </c>
      <c r="B1204" s="19">
        <v>139</v>
      </c>
      <c r="C1204" s="20">
        <v>17.95</v>
      </c>
      <c r="D1204" s="21">
        <v>0.69270833333575865</v>
      </c>
      <c r="E1204" s="22" t="s">
        <v>5</v>
      </c>
      <c r="F1204" s="22" t="s">
        <v>6</v>
      </c>
      <c r="G1204" s="23">
        <v>2495.0499999999997</v>
      </c>
      <c r="H1204" s="19">
        <f>+SUM(B1197:B1204)</f>
        <v>1384</v>
      </c>
      <c r="I1204" s="20">
        <f>+SUMPRODUCT(C1197:C1204,B1197:B1204)/SUM(B1197:B1204)</f>
        <v>17.903540462427742</v>
      </c>
    </row>
    <row r="1205" spans="1:9" x14ac:dyDescent="0.35">
      <c r="A1205" s="4">
        <v>45743</v>
      </c>
      <c r="B1205" s="1">
        <v>166</v>
      </c>
      <c r="C1205" s="2">
        <v>17.850000000000001</v>
      </c>
      <c r="D1205" s="5">
        <v>0.63297453703853535</v>
      </c>
      <c r="E1205" s="6" t="s">
        <v>5</v>
      </c>
      <c r="F1205" s="6" t="s">
        <v>7</v>
      </c>
      <c r="G1205" s="3">
        <v>2963.1000000000004</v>
      </c>
    </row>
    <row r="1206" spans="1:9" x14ac:dyDescent="0.35">
      <c r="A1206" s="4">
        <v>45743</v>
      </c>
      <c r="B1206" s="1">
        <v>945</v>
      </c>
      <c r="C1206" s="2">
        <v>17.95</v>
      </c>
      <c r="D1206" s="5">
        <v>0.66387731481518131</v>
      </c>
      <c r="E1206" s="6" t="s">
        <v>5</v>
      </c>
      <c r="F1206" s="6" t="s">
        <v>7</v>
      </c>
      <c r="G1206" s="3">
        <v>16962.75</v>
      </c>
    </row>
    <row r="1207" spans="1:9" x14ac:dyDescent="0.35">
      <c r="A1207" s="18">
        <v>45743</v>
      </c>
      <c r="B1207" s="19">
        <v>370</v>
      </c>
      <c r="C1207" s="20">
        <v>17.95</v>
      </c>
      <c r="D1207" s="21">
        <v>0.66431712963094469</v>
      </c>
      <c r="E1207" s="22" t="s">
        <v>5</v>
      </c>
      <c r="F1207" s="22" t="s">
        <v>7</v>
      </c>
      <c r="G1207" s="23">
        <v>6641.5</v>
      </c>
      <c r="H1207" s="19">
        <f>+SUM(B1205:B1207)</f>
        <v>1481</v>
      </c>
      <c r="I1207" s="25">
        <f>+SUMPRODUCT(B1205:B1207,C1205:C1207)/SUM(B1205:B1207)</f>
        <v>17.938791357191086</v>
      </c>
    </row>
    <row r="1208" spans="1:9" x14ac:dyDescent="0.35">
      <c r="A1208" s="4">
        <v>45743</v>
      </c>
      <c r="B1208" s="1">
        <v>440</v>
      </c>
      <c r="C1208" s="2">
        <v>17.850000000000001</v>
      </c>
      <c r="D1208" s="5">
        <v>0.60461805555678438</v>
      </c>
      <c r="E1208" s="6" t="s">
        <v>5</v>
      </c>
      <c r="F1208" s="6" t="s">
        <v>6</v>
      </c>
      <c r="G1208" s="3">
        <v>7854.0000000000009</v>
      </c>
    </row>
    <row r="1209" spans="1:9" x14ac:dyDescent="0.35">
      <c r="A1209" s="18">
        <v>45743</v>
      </c>
      <c r="B1209" s="19">
        <v>980</v>
      </c>
      <c r="C1209" s="20">
        <v>17.95</v>
      </c>
      <c r="D1209" s="21">
        <v>0.65172453703416977</v>
      </c>
      <c r="E1209" s="22" t="s">
        <v>5</v>
      </c>
      <c r="F1209" s="22" t="s">
        <v>6</v>
      </c>
      <c r="G1209" s="23">
        <v>17591</v>
      </c>
      <c r="H1209" s="19">
        <f>+SUM(B1208:B1209)</f>
        <v>1420</v>
      </c>
      <c r="I1209" s="20">
        <f>+SUMPRODUCT(B1208:B1209,C1208:C1209)/SUM(B1208:B1209)</f>
        <v>17.919014084507044</v>
      </c>
    </row>
    <row r="1210" spans="1:9" x14ac:dyDescent="0.35">
      <c r="A1210" s="4">
        <v>45744</v>
      </c>
      <c r="B1210" s="1">
        <v>104</v>
      </c>
      <c r="C1210" s="2">
        <v>18.05</v>
      </c>
      <c r="D1210" s="5">
        <v>0.38548611111036735</v>
      </c>
      <c r="E1210" s="6" t="s">
        <v>5</v>
      </c>
      <c r="F1210" s="6" t="s">
        <v>7</v>
      </c>
      <c r="G1210" s="3">
        <v>1877.2</v>
      </c>
    </row>
    <row r="1211" spans="1:9" x14ac:dyDescent="0.35">
      <c r="A1211" s="4">
        <v>45744</v>
      </c>
      <c r="B1211" s="1">
        <v>396</v>
      </c>
      <c r="C1211" s="2">
        <v>18.05</v>
      </c>
      <c r="D1211" s="5">
        <v>0.38548611111036735</v>
      </c>
      <c r="E1211" s="6" t="s">
        <v>5</v>
      </c>
      <c r="F1211" s="6" t="s">
        <v>7</v>
      </c>
      <c r="G1211" s="3">
        <v>7147.8</v>
      </c>
    </row>
    <row r="1212" spans="1:9" x14ac:dyDescent="0.35">
      <c r="A1212" s="4">
        <v>45744</v>
      </c>
      <c r="B1212" s="1">
        <v>94</v>
      </c>
      <c r="C1212" s="2">
        <v>18.05</v>
      </c>
      <c r="D1212" s="5">
        <v>0.38574074074131204</v>
      </c>
      <c r="E1212" s="6" t="s">
        <v>5</v>
      </c>
      <c r="F1212" s="6" t="s">
        <v>7</v>
      </c>
      <c r="G1212" s="3">
        <v>1696.7</v>
      </c>
    </row>
    <row r="1213" spans="1:9" x14ac:dyDescent="0.35">
      <c r="A1213" s="4">
        <v>45744</v>
      </c>
      <c r="B1213" s="1">
        <v>450</v>
      </c>
      <c r="C1213" s="2">
        <v>18.100000000000001</v>
      </c>
      <c r="D1213" s="5">
        <v>0.40976851851883112</v>
      </c>
      <c r="E1213" s="6" t="s">
        <v>5</v>
      </c>
      <c r="F1213" s="6" t="s">
        <v>7</v>
      </c>
      <c r="G1213" s="3">
        <v>8145.0000000000009</v>
      </c>
    </row>
    <row r="1214" spans="1:9" x14ac:dyDescent="0.35">
      <c r="A1214" s="4">
        <v>45744</v>
      </c>
      <c r="B1214" s="1">
        <v>89</v>
      </c>
      <c r="C1214" s="2">
        <v>18.100000000000001</v>
      </c>
      <c r="D1214" s="5">
        <v>0.40976851851883112</v>
      </c>
      <c r="E1214" s="6" t="s">
        <v>5</v>
      </c>
      <c r="F1214" s="6" t="s">
        <v>7</v>
      </c>
      <c r="G1214" s="3">
        <v>1610.9</v>
      </c>
    </row>
    <row r="1215" spans="1:9" x14ac:dyDescent="0.35">
      <c r="A1215" s="18">
        <v>45744</v>
      </c>
      <c r="B1215" s="19">
        <v>413</v>
      </c>
      <c r="C1215" s="20">
        <v>18.149999999999999</v>
      </c>
      <c r="D1215" s="21">
        <v>0.51511574073811062</v>
      </c>
      <c r="E1215" s="22" t="s">
        <v>5</v>
      </c>
      <c r="F1215" s="22" t="s">
        <v>7</v>
      </c>
      <c r="G1215" s="23">
        <v>7495.95</v>
      </c>
      <c r="H1215" s="19">
        <f>+SUM(B1210:B1215)</f>
        <v>1546</v>
      </c>
      <c r="I1215" s="25">
        <f>+SUMPRODUCT(B1210:B1215,C1210:C1215)/SUM(B1210:B1215)</f>
        <v>18.094146183699873</v>
      </c>
    </row>
    <row r="1216" spans="1:9" x14ac:dyDescent="0.35">
      <c r="A1216" s="4">
        <v>45744</v>
      </c>
      <c r="B1216" s="1">
        <v>220</v>
      </c>
      <c r="C1216" s="2">
        <v>18.100000000000001</v>
      </c>
      <c r="D1216" s="5">
        <v>0.38574074074131204</v>
      </c>
      <c r="E1216" s="6" t="s">
        <v>5</v>
      </c>
      <c r="F1216" s="6" t="s">
        <v>6</v>
      </c>
      <c r="G1216" s="3">
        <v>3982.0000000000005</v>
      </c>
    </row>
    <row r="1217" spans="1:9" x14ac:dyDescent="0.35">
      <c r="A1217" s="4">
        <v>45744</v>
      </c>
      <c r="B1217" s="1">
        <v>276</v>
      </c>
      <c r="C1217" s="2">
        <v>18.149999999999999</v>
      </c>
      <c r="D1217" s="5">
        <v>0.39581018518219935</v>
      </c>
      <c r="E1217" s="6" t="s">
        <v>5</v>
      </c>
      <c r="F1217" s="6" t="s">
        <v>6</v>
      </c>
      <c r="G1217" s="3">
        <v>5009.3999999999996</v>
      </c>
    </row>
    <row r="1218" spans="1:9" x14ac:dyDescent="0.35">
      <c r="A1218" s="4">
        <v>45744</v>
      </c>
      <c r="B1218" s="1">
        <v>276</v>
      </c>
      <c r="C1218" s="2">
        <v>18.149999999999999</v>
      </c>
      <c r="D1218" s="5">
        <v>0.43747685185371665</v>
      </c>
      <c r="E1218" s="6" t="s">
        <v>5</v>
      </c>
      <c r="F1218" s="6" t="s">
        <v>6</v>
      </c>
      <c r="G1218" s="3">
        <v>5009.3999999999996</v>
      </c>
    </row>
    <row r="1219" spans="1:9" x14ac:dyDescent="0.35">
      <c r="A1219" s="4">
        <v>45744</v>
      </c>
      <c r="B1219" s="1">
        <v>111</v>
      </c>
      <c r="C1219" s="2">
        <v>18.149999999999999</v>
      </c>
      <c r="D1219" s="5">
        <v>0.46089120370015735</v>
      </c>
      <c r="E1219" s="6" t="s">
        <v>5</v>
      </c>
      <c r="F1219" s="6" t="s">
        <v>6</v>
      </c>
      <c r="G1219" s="3">
        <v>2014.6499999999999</v>
      </c>
    </row>
    <row r="1220" spans="1:9" x14ac:dyDescent="0.35">
      <c r="A1220" s="4">
        <v>45744</v>
      </c>
      <c r="B1220" s="1">
        <v>276</v>
      </c>
      <c r="C1220" s="2">
        <v>18.149999999999999</v>
      </c>
      <c r="D1220" s="5">
        <v>0.52081018518219935</v>
      </c>
      <c r="E1220" s="6" t="s">
        <v>5</v>
      </c>
      <c r="F1220" s="6" t="s">
        <v>6</v>
      </c>
      <c r="G1220" s="3">
        <v>5009.3999999999996</v>
      </c>
    </row>
    <row r="1221" spans="1:9" x14ac:dyDescent="0.35">
      <c r="A1221" s="4">
        <v>45744</v>
      </c>
      <c r="B1221" s="1">
        <v>100</v>
      </c>
      <c r="C1221" s="2">
        <v>18.149999999999999</v>
      </c>
      <c r="D1221" s="5">
        <v>0.53365740740991896</v>
      </c>
      <c r="E1221" s="6" t="s">
        <v>5</v>
      </c>
      <c r="F1221" s="6" t="s">
        <v>6</v>
      </c>
      <c r="G1221" s="3">
        <v>1814.9999999999998</v>
      </c>
    </row>
    <row r="1222" spans="1:9" x14ac:dyDescent="0.35">
      <c r="A1222" s="4">
        <v>45744</v>
      </c>
      <c r="B1222" s="1">
        <v>50</v>
      </c>
      <c r="C1222" s="2">
        <v>18.149999999999999</v>
      </c>
      <c r="D1222" s="5">
        <v>0.56431712963239988</v>
      </c>
      <c r="E1222" s="6" t="s">
        <v>5</v>
      </c>
      <c r="F1222" s="6" t="s">
        <v>6</v>
      </c>
      <c r="G1222" s="3">
        <v>907.49999999999989</v>
      </c>
    </row>
    <row r="1223" spans="1:9" x14ac:dyDescent="0.35">
      <c r="A1223" s="18">
        <v>45744</v>
      </c>
      <c r="B1223" s="19">
        <v>113</v>
      </c>
      <c r="C1223" s="20">
        <v>18.149999999999999</v>
      </c>
      <c r="D1223" s="21">
        <v>0.57287037037167465</v>
      </c>
      <c r="E1223" s="22" t="s">
        <v>5</v>
      </c>
      <c r="F1223" s="22" t="s">
        <v>6</v>
      </c>
      <c r="G1223" s="23">
        <v>2050.9499999999998</v>
      </c>
      <c r="H1223" s="19">
        <f>+SUM(B1216:B1223)</f>
        <v>1422</v>
      </c>
      <c r="I1223" s="20">
        <f>+SUMPRODUCT(B1216:B1223,C1216:C1223)/SUM(B1216:B1223)</f>
        <v>18.142264416315047</v>
      </c>
    </row>
    <row r="1224" spans="1:9" x14ac:dyDescent="0.35">
      <c r="A1224" s="4">
        <v>45747</v>
      </c>
      <c r="B1224" s="1">
        <v>200</v>
      </c>
      <c r="C1224" s="2">
        <v>17.95</v>
      </c>
      <c r="D1224" s="5">
        <v>0.41071759258920792</v>
      </c>
      <c r="E1224" s="6" t="s">
        <v>5</v>
      </c>
      <c r="F1224" s="6" t="s">
        <v>6</v>
      </c>
      <c r="G1224" s="3">
        <v>3590</v>
      </c>
    </row>
    <row r="1225" spans="1:9" x14ac:dyDescent="0.35">
      <c r="A1225" s="4">
        <v>45747</v>
      </c>
      <c r="B1225" s="1">
        <v>300</v>
      </c>
      <c r="C1225" s="2">
        <v>17.95</v>
      </c>
      <c r="D1225" s="5">
        <v>0.41414351851562969</v>
      </c>
      <c r="E1225" s="6" t="s">
        <v>5</v>
      </c>
      <c r="F1225" s="6" t="s">
        <v>6</v>
      </c>
      <c r="G1225" s="3">
        <v>5385</v>
      </c>
    </row>
    <row r="1226" spans="1:9" x14ac:dyDescent="0.35">
      <c r="A1226" s="4">
        <v>45747</v>
      </c>
      <c r="B1226" s="1">
        <v>80</v>
      </c>
      <c r="C1226" s="2">
        <v>17.95</v>
      </c>
      <c r="D1226" s="5">
        <v>0.41424768518481869</v>
      </c>
      <c r="E1226" s="6" t="s">
        <v>5</v>
      </c>
      <c r="F1226" s="6" t="s">
        <v>6</v>
      </c>
      <c r="G1226" s="3">
        <v>1436</v>
      </c>
    </row>
    <row r="1227" spans="1:9" x14ac:dyDescent="0.35">
      <c r="A1227" s="4">
        <v>45747</v>
      </c>
      <c r="B1227" s="1">
        <v>100</v>
      </c>
      <c r="C1227" s="2">
        <v>17.95</v>
      </c>
      <c r="D1227" s="5">
        <v>0.41849537037342088</v>
      </c>
      <c r="E1227" s="6" t="s">
        <v>5</v>
      </c>
      <c r="F1227" s="6" t="s">
        <v>6</v>
      </c>
      <c r="G1227" s="3">
        <v>1795</v>
      </c>
    </row>
    <row r="1228" spans="1:9" x14ac:dyDescent="0.35">
      <c r="A1228" s="4">
        <v>45747</v>
      </c>
      <c r="B1228" s="1">
        <v>125</v>
      </c>
      <c r="C1228" s="2">
        <v>17.95</v>
      </c>
      <c r="D1228" s="5">
        <v>0.421944444446126</v>
      </c>
      <c r="E1228" s="6" t="s">
        <v>5</v>
      </c>
      <c r="F1228" s="6" t="s">
        <v>6</v>
      </c>
      <c r="G1228" s="3">
        <v>2243.75</v>
      </c>
    </row>
    <row r="1229" spans="1:9" x14ac:dyDescent="0.35">
      <c r="A1229" s="4">
        <v>45747</v>
      </c>
      <c r="B1229" s="1">
        <v>400</v>
      </c>
      <c r="C1229" s="2">
        <v>17.95</v>
      </c>
      <c r="D1229" s="5">
        <v>0.43156250000174623</v>
      </c>
      <c r="E1229" s="6" t="s">
        <v>5</v>
      </c>
      <c r="F1229" s="6" t="s">
        <v>6</v>
      </c>
      <c r="G1229" s="3">
        <v>7180</v>
      </c>
    </row>
    <row r="1230" spans="1:9" x14ac:dyDescent="0.35">
      <c r="A1230" s="18">
        <v>45747</v>
      </c>
      <c r="B1230" s="19">
        <v>253</v>
      </c>
      <c r="C1230" s="20">
        <v>17.95</v>
      </c>
      <c r="D1230" s="21">
        <v>0.43747685185371665</v>
      </c>
      <c r="E1230" s="22" t="s">
        <v>5</v>
      </c>
      <c r="F1230" s="22" t="s">
        <v>6</v>
      </c>
      <c r="G1230" s="23">
        <v>4541.3499999999995</v>
      </c>
      <c r="H1230" s="19">
        <f>SUM(B1224:B1230)</f>
        <v>1458</v>
      </c>
      <c r="I1230" s="25">
        <v>17.95</v>
      </c>
    </row>
    <row r="1231" spans="1:9" x14ac:dyDescent="0.35">
      <c r="A1231" s="26">
        <v>45747</v>
      </c>
      <c r="B1231" s="27">
        <v>1581</v>
      </c>
      <c r="C1231" s="28">
        <v>18</v>
      </c>
      <c r="D1231" s="29">
        <v>0.40945601851854008</v>
      </c>
      <c r="E1231" s="30" t="s">
        <v>5</v>
      </c>
      <c r="F1231" s="30" t="s">
        <v>7</v>
      </c>
      <c r="G1231" s="31">
        <v>28458</v>
      </c>
      <c r="H1231" s="27">
        <v>1581</v>
      </c>
      <c r="I1231" s="28">
        <v>18</v>
      </c>
    </row>
    <row r="1232" spans="1:9" x14ac:dyDescent="0.35">
      <c r="A1232" s="4">
        <v>45748</v>
      </c>
      <c r="B1232" s="1">
        <v>143</v>
      </c>
      <c r="C1232" s="2">
        <v>18.100000000000001</v>
      </c>
      <c r="D1232" s="5">
        <v>0.44716435185546288</v>
      </c>
      <c r="E1232" s="6" t="s">
        <v>5</v>
      </c>
      <c r="F1232" s="6" t="s">
        <v>7</v>
      </c>
      <c r="G1232" s="3">
        <v>2588.3000000000002</v>
      </c>
    </row>
    <row r="1233" spans="1:9" x14ac:dyDescent="0.35">
      <c r="A1233" s="4">
        <v>45748</v>
      </c>
      <c r="B1233" s="1">
        <v>357</v>
      </c>
      <c r="C1233" s="2">
        <v>18.100000000000001</v>
      </c>
      <c r="D1233" s="5">
        <v>0.44716435185546288</v>
      </c>
      <c r="E1233" s="6" t="s">
        <v>5</v>
      </c>
      <c r="F1233" s="6" t="s">
        <v>7</v>
      </c>
      <c r="G1233" s="3">
        <v>6461.7000000000007</v>
      </c>
    </row>
    <row r="1234" spans="1:9" x14ac:dyDescent="0.35">
      <c r="A1234" s="4">
        <v>45748</v>
      </c>
      <c r="B1234" s="1">
        <v>843</v>
      </c>
      <c r="C1234" s="2">
        <v>18.100000000000001</v>
      </c>
      <c r="D1234" s="5">
        <v>0.45805555555853061</v>
      </c>
      <c r="E1234" s="6" t="s">
        <v>5</v>
      </c>
      <c r="F1234" s="6" t="s">
        <v>7</v>
      </c>
      <c r="G1234" s="3">
        <v>15258.300000000001</v>
      </c>
    </row>
    <row r="1235" spans="1:9" x14ac:dyDescent="0.35">
      <c r="A1235" s="18">
        <v>45748</v>
      </c>
      <c r="B1235" s="19">
        <v>242</v>
      </c>
      <c r="C1235" s="20">
        <v>18.100000000000001</v>
      </c>
      <c r="D1235" s="21">
        <v>0.46391203703387873</v>
      </c>
      <c r="E1235" s="22" t="s">
        <v>5</v>
      </c>
      <c r="F1235" s="22" t="s">
        <v>7</v>
      </c>
      <c r="G1235" s="23">
        <v>4380.2000000000007</v>
      </c>
      <c r="H1235" s="19">
        <f>SUM(B1232:B1235)</f>
        <v>1585</v>
      </c>
      <c r="I1235" s="25">
        <v>18.100000000000001</v>
      </c>
    </row>
    <row r="1236" spans="1:9" x14ac:dyDescent="0.35">
      <c r="A1236" s="4">
        <v>45748</v>
      </c>
      <c r="B1236" s="1">
        <v>220</v>
      </c>
      <c r="C1236" s="2">
        <v>18.149999999999999</v>
      </c>
      <c r="D1236" s="5">
        <v>0.42385416666365927</v>
      </c>
      <c r="E1236" s="6" t="s">
        <v>5</v>
      </c>
      <c r="F1236" s="6" t="s">
        <v>6</v>
      </c>
      <c r="G1236" s="3">
        <v>3992.9999999999995</v>
      </c>
    </row>
    <row r="1237" spans="1:9" x14ac:dyDescent="0.35">
      <c r="A1237" s="4">
        <v>45748</v>
      </c>
      <c r="B1237" s="1">
        <v>890</v>
      </c>
      <c r="C1237" s="2">
        <v>18.149999999999999</v>
      </c>
      <c r="D1237" s="5">
        <v>0.42498842592613073</v>
      </c>
      <c r="E1237" s="6" t="s">
        <v>5</v>
      </c>
      <c r="F1237" s="6" t="s">
        <v>6</v>
      </c>
      <c r="G1237" s="3">
        <v>16153.499999999998</v>
      </c>
    </row>
    <row r="1238" spans="1:9" x14ac:dyDescent="0.35">
      <c r="A1238" s="4">
        <v>45748</v>
      </c>
      <c r="B1238" s="1">
        <v>220</v>
      </c>
      <c r="C1238" s="2">
        <v>18.149999999999999</v>
      </c>
      <c r="D1238" s="5">
        <v>0.42500000000291038</v>
      </c>
      <c r="E1238" s="6" t="s">
        <v>5</v>
      </c>
      <c r="F1238" s="6" t="s">
        <v>6</v>
      </c>
      <c r="G1238" s="3">
        <v>3992.9999999999995</v>
      </c>
    </row>
    <row r="1239" spans="1:9" x14ac:dyDescent="0.35">
      <c r="A1239" s="18">
        <v>45748</v>
      </c>
      <c r="B1239" s="19">
        <v>36</v>
      </c>
      <c r="C1239" s="20">
        <v>18.149999999999999</v>
      </c>
      <c r="D1239" s="21">
        <v>0.42501157407241408</v>
      </c>
      <c r="E1239" s="22" t="s">
        <v>5</v>
      </c>
      <c r="F1239" s="22" t="s">
        <v>6</v>
      </c>
      <c r="G1239" s="23">
        <v>653.4</v>
      </c>
      <c r="H1239" s="19">
        <f>SUM(B1236:B1239)</f>
        <v>1366</v>
      </c>
      <c r="I1239" s="20">
        <v>18.149999999999999</v>
      </c>
    </row>
    <row r="1240" spans="1:9" x14ac:dyDescent="0.35">
      <c r="A1240" s="4">
        <v>45749</v>
      </c>
      <c r="B1240" s="1">
        <v>799</v>
      </c>
      <c r="C1240" s="2">
        <v>17.899999999999999</v>
      </c>
      <c r="D1240" s="5">
        <v>0.48453703703853535</v>
      </c>
      <c r="E1240" s="6" t="s">
        <v>5</v>
      </c>
      <c r="F1240" s="6" t="s">
        <v>7</v>
      </c>
      <c r="G1240" s="3">
        <v>14302.099999999999</v>
      </c>
    </row>
    <row r="1241" spans="1:9" x14ac:dyDescent="0.35">
      <c r="A1241" s="4">
        <v>45749</v>
      </c>
      <c r="B1241" s="1">
        <v>20</v>
      </c>
      <c r="C1241" s="2">
        <v>17.899999999999999</v>
      </c>
      <c r="D1241" s="5">
        <v>0.51348379629780538</v>
      </c>
      <c r="E1241" s="6" t="s">
        <v>5</v>
      </c>
      <c r="F1241" s="6" t="s">
        <v>7</v>
      </c>
      <c r="G1241" s="3">
        <v>358</v>
      </c>
    </row>
    <row r="1242" spans="1:9" x14ac:dyDescent="0.35">
      <c r="A1242" s="4">
        <v>45749</v>
      </c>
      <c r="B1242" s="1">
        <v>523</v>
      </c>
      <c r="C1242" s="2">
        <v>18.05</v>
      </c>
      <c r="D1242" s="5">
        <v>0.59042824074276723</v>
      </c>
      <c r="E1242" s="6" t="s">
        <v>5</v>
      </c>
      <c r="F1242" s="6" t="s">
        <v>7</v>
      </c>
      <c r="G1242" s="3">
        <v>9440.15</v>
      </c>
    </row>
    <row r="1243" spans="1:9" x14ac:dyDescent="0.35">
      <c r="A1243" s="4">
        <v>45749</v>
      </c>
      <c r="B1243" s="1">
        <v>101</v>
      </c>
      <c r="C1243" s="2">
        <v>18.05</v>
      </c>
      <c r="D1243" s="5">
        <v>0.59043981481227092</v>
      </c>
      <c r="E1243" s="6" t="s">
        <v>5</v>
      </c>
      <c r="F1243" s="6" t="s">
        <v>7</v>
      </c>
      <c r="G1243" s="3">
        <v>1823.0500000000002</v>
      </c>
    </row>
    <row r="1244" spans="1:9" x14ac:dyDescent="0.35">
      <c r="A1244" s="4">
        <v>45749</v>
      </c>
      <c r="B1244" s="1">
        <v>175</v>
      </c>
      <c r="C1244" s="2">
        <v>18.05</v>
      </c>
      <c r="D1244" s="5">
        <v>0.59043981481227092</v>
      </c>
      <c r="E1244" s="6" t="s">
        <v>5</v>
      </c>
      <c r="F1244" s="6" t="s">
        <v>7</v>
      </c>
      <c r="G1244" s="3">
        <v>3158.75</v>
      </c>
    </row>
    <row r="1245" spans="1:9" x14ac:dyDescent="0.35">
      <c r="A1245" s="18">
        <v>45749</v>
      </c>
      <c r="B1245" s="19">
        <v>81</v>
      </c>
      <c r="C1245" s="20">
        <v>18.05</v>
      </c>
      <c r="D1245" s="21">
        <v>0.59396990740788169</v>
      </c>
      <c r="E1245" s="22" t="s">
        <v>5</v>
      </c>
      <c r="F1245" s="22" t="s">
        <v>7</v>
      </c>
      <c r="G1245" s="23">
        <v>1462.05</v>
      </c>
      <c r="H1245" s="19">
        <f>SUM(B1240:B1245)</f>
        <v>1699</v>
      </c>
      <c r="I1245" s="25">
        <f>SUMPRODUCT(B1240:B1245,C1240:C1245)/SUM(B1240:B1245)</f>
        <v>17.977692760447322</v>
      </c>
    </row>
    <row r="1246" spans="1:9" x14ac:dyDescent="0.35">
      <c r="A1246" s="4">
        <v>45749</v>
      </c>
      <c r="B1246" s="1">
        <v>240</v>
      </c>
      <c r="C1246" s="2">
        <v>18</v>
      </c>
      <c r="D1246" s="5">
        <v>0.59032407407357823</v>
      </c>
      <c r="E1246" s="6" t="s">
        <v>5</v>
      </c>
      <c r="F1246" s="6" t="s">
        <v>6</v>
      </c>
      <c r="G1246" s="3">
        <v>4320</v>
      </c>
    </row>
    <row r="1247" spans="1:9" x14ac:dyDescent="0.35">
      <c r="A1247" s="4">
        <v>45749</v>
      </c>
      <c r="B1247" s="1">
        <v>836</v>
      </c>
      <c r="C1247" s="2">
        <v>18</v>
      </c>
      <c r="D1247" s="5">
        <v>0.59406250000029104</v>
      </c>
      <c r="E1247" s="6" t="s">
        <v>5</v>
      </c>
      <c r="F1247" s="6" t="s">
        <v>6</v>
      </c>
      <c r="G1247" s="3">
        <v>15048</v>
      </c>
    </row>
    <row r="1248" spans="1:9" x14ac:dyDescent="0.35">
      <c r="A1248" s="18">
        <v>45749</v>
      </c>
      <c r="B1248" s="19">
        <v>342</v>
      </c>
      <c r="C1248" s="20">
        <v>18</v>
      </c>
      <c r="D1248" s="21">
        <v>0.68751157407677965</v>
      </c>
      <c r="E1248" s="22" t="s">
        <v>5</v>
      </c>
      <c r="F1248" s="22" t="s">
        <v>6</v>
      </c>
      <c r="G1248" s="23">
        <v>6156</v>
      </c>
      <c r="H1248" s="19">
        <f>SUM(B1246:B1248)</f>
        <v>1418</v>
      </c>
      <c r="I1248" s="20">
        <v>18</v>
      </c>
    </row>
    <row r="1249" spans="1:9" x14ac:dyDescent="0.35">
      <c r="A1249" s="4">
        <v>45750</v>
      </c>
      <c r="B1249" s="1">
        <v>826</v>
      </c>
      <c r="C1249" s="2">
        <v>17.5</v>
      </c>
      <c r="D1249" s="5">
        <v>0.40137731481809169</v>
      </c>
      <c r="E1249" s="6" t="s">
        <v>5</v>
      </c>
      <c r="F1249" s="6" t="s">
        <v>7</v>
      </c>
      <c r="G1249" s="3">
        <v>14455</v>
      </c>
    </row>
    <row r="1250" spans="1:9" x14ac:dyDescent="0.35">
      <c r="A1250" s="4">
        <v>45750</v>
      </c>
      <c r="B1250" s="1">
        <v>826</v>
      </c>
      <c r="C1250" s="2">
        <v>17.5</v>
      </c>
      <c r="D1250" s="5">
        <v>0.40140046296437504</v>
      </c>
      <c r="E1250" s="6" t="s">
        <v>5</v>
      </c>
      <c r="F1250" s="6" t="s">
        <v>7</v>
      </c>
      <c r="G1250" s="3">
        <v>14455</v>
      </c>
    </row>
    <row r="1251" spans="1:9" x14ac:dyDescent="0.35">
      <c r="A1251" s="18">
        <v>45750</v>
      </c>
      <c r="B1251" s="19">
        <v>74</v>
      </c>
      <c r="C1251" s="20">
        <v>17.5</v>
      </c>
      <c r="D1251" s="21">
        <v>0.40141203703387873</v>
      </c>
      <c r="E1251" s="22" t="s">
        <v>5</v>
      </c>
      <c r="F1251" s="22" t="s">
        <v>7</v>
      </c>
      <c r="G1251" s="23">
        <v>1295</v>
      </c>
      <c r="H1251" s="19">
        <f>SUM(B1249:B1251)</f>
        <v>1726</v>
      </c>
      <c r="I1251" s="25">
        <v>17.5</v>
      </c>
    </row>
    <row r="1252" spans="1:9" x14ac:dyDescent="0.35">
      <c r="A1252" s="4">
        <v>45750</v>
      </c>
      <c r="B1252" s="1">
        <v>240</v>
      </c>
      <c r="C1252" s="2">
        <v>17.600000000000001</v>
      </c>
      <c r="D1252" s="5">
        <v>0.42196759259240935</v>
      </c>
      <c r="E1252" s="6" t="s">
        <v>5</v>
      </c>
      <c r="F1252" s="6" t="s">
        <v>6</v>
      </c>
      <c r="G1252" s="3">
        <v>4224</v>
      </c>
    </row>
    <row r="1253" spans="1:9" x14ac:dyDescent="0.35">
      <c r="A1253" s="4">
        <v>45750</v>
      </c>
      <c r="B1253" s="1">
        <v>160</v>
      </c>
      <c r="C1253" s="2">
        <v>17.7</v>
      </c>
      <c r="D1253" s="5">
        <v>0.43067129629343981</v>
      </c>
      <c r="E1253" s="6" t="s">
        <v>5</v>
      </c>
      <c r="F1253" s="6" t="s">
        <v>6</v>
      </c>
      <c r="G1253" s="3">
        <v>2832</v>
      </c>
    </row>
    <row r="1254" spans="1:9" x14ac:dyDescent="0.35">
      <c r="A1254" s="4">
        <v>45750</v>
      </c>
      <c r="B1254" s="1">
        <v>284</v>
      </c>
      <c r="C1254" s="2">
        <v>17.649999999999999</v>
      </c>
      <c r="D1254" s="5">
        <v>0.43747685185371665</v>
      </c>
      <c r="E1254" s="6" t="s">
        <v>5</v>
      </c>
      <c r="F1254" s="6" t="s">
        <v>6</v>
      </c>
      <c r="G1254" s="3">
        <v>5012.5999999999995</v>
      </c>
    </row>
    <row r="1255" spans="1:9" x14ac:dyDescent="0.35">
      <c r="A1255" s="4">
        <v>45750</v>
      </c>
      <c r="B1255" s="1">
        <v>200</v>
      </c>
      <c r="C1255" s="2">
        <v>17.7</v>
      </c>
      <c r="D1255" s="5">
        <v>0.44452546296088258</v>
      </c>
      <c r="E1255" s="6" t="s">
        <v>5</v>
      </c>
      <c r="F1255" s="6" t="s">
        <v>6</v>
      </c>
      <c r="G1255" s="3">
        <v>3540</v>
      </c>
    </row>
    <row r="1256" spans="1:9" x14ac:dyDescent="0.35">
      <c r="A1256" s="4">
        <v>45750</v>
      </c>
      <c r="B1256" s="1">
        <v>283</v>
      </c>
      <c r="C1256" s="2">
        <v>17.7</v>
      </c>
      <c r="D1256" s="5">
        <v>0.479143518517958</v>
      </c>
      <c r="E1256" s="6" t="s">
        <v>5</v>
      </c>
      <c r="F1256" s="6" t="s">
        <v>6</v>
      </c>
      <c r="G1256" s="3">
        <v>5009.0999999999995</v>
      </c>
    </row>
    <row r="1257" spans="1:9" x14ac:dyDescent="0.35">
      <c r="A1257" s="18">
        <v>45750</v>
      </c>
      <c r="B1257" s="19">
        <v>227</v>
      </c>
      <c r="C1257" s="20">
        <v>17.75</v>
      </c>
      <c r="D1257" s="21">
        <v>0.53833333333022892</v>
      </c>
      <c r="E1257" s="22" t="s">
        <v>5</v>
      </c>
      <c r="F1257" s="22" t="s">
        <v>6</v>
      </c>
      <c r="G1257" s="23">
        <v>4029.25</v>
      </c>
      <c r="H1257" s="19">
        <f>SUM(B1252:B1257)</f>
        <v>1394</v>
      </c>
      <c r="I1257" s="20">
        <f>SUMPRODUCT(B1252:B1257,C1252:C1257)/SUM(B1252:B1257)</f>
        <v>17.68073888091822</v>
      </c>
    </row>
    <row r="1258" spans="1:9" x14ac:dyDescent="0.35">
      <c r="A1258" s="4">
        <v>45751</v>
      </c>
      <c r="B1258" s="1">
        <v>466</v>
      </c>
      <c r="C1258" s="2">
        <v>17.350000000000001</v>
      </c>
      <c r="D1258" s="5">
        <v>0.42039351852145046</v>
      </c>
      <c r="E1258" s="6" t="s">
        <v>5</v>
      </c>
      <c r="F1258" s="6" t="s">
        <v>7</v>
      </c>
      <c r="G1258" s="3">
        <v>8085.1</v>
      </c>
    </row>
    <row r="1259" spans="1:9" x14ac:dyDescent="0.35">
      <c r="A1259" s="4">
        <v>45751</v>
      </c>
      <c r="B1259" s="1">
        <v>369</v>
      </c>
      <c r="C1259" s="2">
        <v>17.350000000000001</v>
      </c>
      <c r="D1259" s="5">
        <v>0.47836805555562023</v>
      </c>
      <c r="E1259" s="6" t="s">
        <v>5</v>
      </c>
      <c r="F1259" s="6" t="s">
        <v>7</v>
      </c>
      <c r="G1259" s="3">
        <v>6402.1500000000005</v>
      </c>
    </row>
    <row r="1260" spans="1:9" x14ac:dyDescent="0.35">
      <c r="A1260" s="4">
        <v>45751</v>
      </c>
      <c r="B1260" s="1">
        <v>125</v>
      </c>
      <c r="C1260" s="2">
        <v>17.350000000000001</v>
      </c>
      <c r="D1260" s="5">
        <v>0.48234953703649808</v>
      </c>
      <c r="E1260" s="6" t="s">
        <v>5</v>
      </c>
      <c r="F1260" s="6" t="s">
        <v>7</v>
      </c>
      <c r="G1260" s="3">
        <v>2168.75</v>
      </c>
    </row>
    <row r="1261" spans="1:9" x14ac:dyDescent="0.35">
      <c r="A1261" s="4">
        <v>45751</v>
      </c>
      <c r="B1261" s="1">
        <v>500</v>
      </c>
      <c r="C1261" s="2">
        <v>17.350000000000001</v>
      </c>
      <c r="D1261" s="5">
        <v>0.52152777777519077</v>
      </c>
      <c r="E1261" s="6" t="s">
        <v>5</v>
      </c>
      <c r="F1261" s="6" t="s">
        <v>7</v>
      </c>
      <c r="G1261" s="3">
        <v>8675</v>
      </c>
    </row>
    <row r="1262" spans="1:9" x14ac:dyDescent="0.35">
      <c r="A1262" s="4">
        <v>45751</v>
      </c>
      <c r="B1262" s="1">
        <v>54</v>
      </c>
      <c r="C1262" s="2">
        <v>17.350000000000001</v>
      </c>
      <c r="D1262" s="5">
        <v>0.52152777777519077</v>
      </c>
      <c r="E1262" s="6" t="s">
        <v>5</v>
      </c>
      <c r="F1262" s="6" t="s">
        <v>7</v>
      </c>
      <c r="G1262" s="3">
        <v>936.90000000000009</v>
      </c>
    </row>
    <row r="1263" spans="1:9" x14ac:dyDescent="0.35">
      <c r="A1263" s="4">
        <v>45751</v>
      </c>
      <c r="B1263" s="1">
        <v>174</v>
      </c>
      <c r="C1263" s="2">
        <v>17.350000000000001</v>
      </c>
      <c r="D1263" s="5">
        <v>0.52457175926247146</v>
      </c>
      <c r="E1263" s="6" t="s">
        <v>5</v>
      </c>
      <c r="F1263" s="6" t="s">
        <v>7</v>
      </c>
      <c r="G1263" s="3">
        <v>3018.9</v>
      </c>
    </row>
    <row r="1264" spans="1:9" x14ac:dyDescent="0.35">
      <c r="A1264" s="18">
        <v>45751</v>
      </c>
      <c r="B1264" s="19">
        <v>37</v>
      </c>
      <c r="C1264" s="20">
        <v>17.350000000000001</v>
      </c>
      <c r="D1264" s="21">
        <v>0.55368055555300089</v>
      </c>
      <c r="E1264" s="22" t="s">
        <v>5</v>
      </c>
      <c r="F1264" s="22" t="s">
        <v>7</v>
      </c>
      <c r="G1264" s="23">
        <v>641.95000000000005</v>
      </c>
      <c r="H1264" s="19">
        <f>+SUM(B1258:B1264)</f>
        <v>1725</v>
      </c>
      <c r="I1264" s="25">
        <f>+SUMPRODUCT(B1258:B1264,C1258:C1264)/SUM(B1258:B1264)</f>
        <v>17.350000000000001</v>
      </c>
    </row>
    <row r="1265" spans="1:9" ht="17.25" thickBot="1" x14ac:dyDescent="0.4">
      <c r="A1265" s="18">
        <v>45751</v>
      </c>
      <c r="B1265" s="19">
        <v>1406</v>
      </c>
      <c r="C1265" s="20">
        <v>17.350000000000001</v>
      </c>
      <c r="D1265" s="21">
        <v>0.52069444444350665</v>
      </c>
      <c r="E1265" s="22" t="s">
        <v>5</v>
      </c>
      <c r="F1265" s="22" t="s">
        <v>6</v>
      </c>
      <c r="G1265" s="23">
        <v>24394.100000000002</v>
      </c>
      <c r="H1265" s="19">
        <f>+B1265</f>
        <v>1406</v>
      </c>
      <c r="I1265" s="20">
        <f>+C1265</f>
        <v>17.350000000000001</v>
      </c>
    </row>
    <row r="1266" spans="1:9" ht="17.25" thickTop="1" x14ac:dyDescent="0.35">
      <c r="A1266" s="7" t="s">
        <v>8</v>
      </c>
      <c r="B1266" s="8">
        <v>327791</v>
      </c>
      <c r="C1266" s="9">
        <v>17.022363487710162</v>
      </c>
      <c r="D1266" s="10"/>
      <c r="E1266" s="10"/>
      <c r="F1266" s="10"/>
      <c r="G1266" s="11">
        <v>5579777.5500000017</v>
      </c>
      <c r="H1266" s="10"/>
      <c r="I1266" s="10"/>
    </row>
    <row r="1267" spans="1:9" x14ac:dyDescent="0.35">
      <c r="A1267" s="12"/>
      <c r="B1267" s="13" t="s">
        <v>9</v>
      </c>
      <c r="C1267" s="13" t="s">
        <v>10</v>
      </c>
      <c r="D1267" s="12"/>
      <c r="E1267" s="12"/>
      <c r="F1267" s="12"/>
      <c r="G1267" s="13" t="s">
        <v>11</v>
      </c>
      <c r="H1267" s="12"/>
      <c r="I1267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SALILI Hessam</dc:creator>
  <cp:lastModifiedBy>Nölting, Nina</cp:lastModifiedBy>
  <dcterms:created xsi:type="dcterms:W3CDTF">2025-04-07T07:56:18Z</dcterms:created>
  <dcterms:modified xsi:type="dcterms:W3CDTF">2025-04-07T08:21:54Z</dcterms:modified>
</cp:coreProperties>
</file>