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eifheitag-my.sharepoint.com/personal/nina_noelting_leifheit_com/Documents/Desktop/"/>
    </mc:Choice>
  </mc:AlternateContent>
  <xr:revisionPtr revIDLastSave="0" documentId="8_{185B5BC1-8004-4A3A-9739-AB72AD1EF854}" xr6:coauthVersionLast="47" xr6:coauthVersionMax="47" xr10:uidLastSave="{00000000-0000-0000-0000-000000000000}"/>
  <bookViews>
    <workbookView xWindow="-110" yWindow="-110" windowWidth="19420" windowHeight="10420" xr2:uid="{13D8EC21-8E25-4E08-B302-CE59FDDD3156}"/>
  </bookViews>
  <sheets>
    <sheet name="LEI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1" i="1" l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<sst xmlns="http://schemas.openxmlformats.org/spreadsheetml/2006/main" count="2034" uniqueCount="17">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</sst>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166F-B9DF-4D21-B0EF-DC95124AE60B}">
  <dimension ref="A1:J1014"/>
  <sheetViews>
    <sheetView tabSelected="1" workbookViewId="0">
      <pane ySplit="2" topLeftCell="A1002" activePane="bottomLeft" state="frozen"/>
      <selection pane="bottomLeft" activeCell="E1011" sqref="E1011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x14ac:dyDescent="0.4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x14ac:dyDescent="0.45">
      <c r="A918" s="18">
        <v>45684</v>
      </c>
      <c r="B918" s="19">
        <v>927</v>
      </c>
      <c r="C918" s="20">
        <v>16</v>
      </c>
      <c r="D918" s="21">
        <v>0.43325231481139781</v>
      </c>
      <c r="E918" s="22" t="s">
        <v>5</v>
      </c>
      <c r="F918" s="22" t="s">
        <v>7</v>
      </c>
      <c r="G918" s="23">
        <v>14832</v>
      </c>
      <c r="H918" s="19">
        <f>+B918</f>
        <v>927</v>
      </c>
      <c r="I918" s="20">
        <f>+C918</f>
        <v>16</v>
      </c>
    </row>
    <row r="919" spans="1:9" x14ac:dyDescent="0.45">
      <c r="A919" s="4">
        <v>45684</v>
      </c>
      <c r="B919" s="1">
        <v>100</v>
      </c>
      <c r="C919" s="2">
        <v>16.100000000000001</v>
      </c>
      <c r="D919" s="5">
        <v>0.38740740740468027</v>
      </c>
      <c r="E919" s="6" t="s">
        <v>5</v>
      </c>
      <c r="F919" s="6" t="s">
        <v>6</v>
      </c>
      <c r="G919" s="3">
        <v>1610.0000000000002</v>
      </c>
    </row>
    <row r="920" spans="1:9" x14ac:dyDescent="0.45">
      <c r="A920" s="4">
        <v>45684</v>
      </c>
      <c r="B920" s="1">
        <v>260</v>
      </c>
      <c r="C920" s="2">
        <v>16.100000000000001</v>
      </c>
      <c r="D920" s="5">
        <v>0.43325231481139781</v>
      </c>
      <c r="E920" s="6" t="s">
        <v>5</v>
      </c>
      <c r="F920" s="6" t="s">
        <v>6</v>
      </c>
      <c r="G920" s="3">
        <v>4186</v>
      </c>
    </row>
    <row r="921" spans="1:9" x14ac:dyDescent="0.45">
      <c r="A921" s="4">
        <v>45684</v>
      </c>
      <c r="B921" s="1">
        <v>260</v>
      </c>
      <c r="C921" s="2">
        <v>16.100000000000001</v>
      </c>
      <c r="D921" s="5">
        <v>0.43365740740409819</v>
      </c>
      <c r="E921" s="6" t="s">
        <v>5</v>
      </c>
      <c r="F921" s="6" t="s">
        <v>6</v>
      </c>
      <c r="G921" s="3">
        <v>4186</v>
      </c>
    </row>
    <row r="922" spans="1:9" x14ac:dyDescent="0.45">
      <c r="A922" s="18">
        <v>45684</v>
      </c>
      <c r="B922" s="19">
        <v>7</v>
      </c>
      <c r="C922" s="20">
        <v>16.100000000000001</v>
      </c>
      <c r="D922" s="21">
        <v>0.43369212962716119</v>
      </c>
      <c r="E922" s="22" t="s">
        <v>5</v>
      </c>
      <c r="F922" s="22" t="s">
        <v>6</v>
      </c>
      <c r="G922" s="23">
        <v>112.70000000000002</v>
      </c>
      <c r="H922" s="19">
        <f>+SUM(B919:B922)</f>
        <v>627</v>
      </c>
      <c r="I922" s="20">
        <f>+C922</f>
        <v>16.100000000000001</v>
      </c>
    </row>
    <row r="923" spans="1:9" x14ac:dyDescent="0.45">
      <c r="A923" s="4">
        <v>45685</v>
      </c>
      <c r="B923" s="1">
        <v>900</v>
      </c>
      <c r="C923" s="2">
        <v>16.100000000000001</v>
      </c>
      <c r="D923" s="5">
        <v>0.45719907407328719</v>
      </c>
      <c r="E923" s="6" t="s">
        <v>5</v>
      </c>
      <c r="F923" s="6" t="s">
        <v>7</v>
      </c>
      <c r="G923" s="3">
        <v>14490.000000000002</v>
      </c>
    </row>
    <row r="924" spans="1:9" x14ac:dyDescent="0.45">
      <c r="A924" s="18">
        <v>45685</v>
      </c>
      <c r="B924" s="19">
        <v>42</v>
      </c>
      <c r="C924" s="20">
        <v>16.100000000000001</v>
      </c>
      <c r="D924" s="21">
        <v>0.47601851851504762</v>
      </c>
      <c r="E924" s="22" t="s">
        <v>5</v>
      </c>
      <c r="F924" s="22" t="s">
        <v>7</v>
      </c>
      <c r="G924" s="23">
        <v>676.2</v>
      </c>
      <c r="H924" s="19">
        <f>+SUM(B923:B924)</f>
        <v>942</v>
      </c>
      <c r="I924" s="20">
        <f>+C924</f>
        <v>16.100000000000001</v>
      </c>
    </row>
    <row r="925" spans="1:9" x14ac:dyDescent="0.45">
      <c r="A925" s="4">
        <v>45685</v>
      </c>
      <c r="B925" s="1">
        <v>260</v>
      </c>
      <c r="C925" s="2">
        <v>16.3</v>
      </c>
      <c r="D925" s="5">
        <v>0.39086805555416504</v>
      </c>
      <c r="E925" s="6" t="s">
        <v>5</v>
      </c>
      <c r="F925" s="6" t="s">
        <v>6</v>
      </c>
      <c r="G925" s="3">
        <v>4238</v>
      </c>
    </row>
    <row r="926" spans="1:9" x14ac:dyDescent="0.45">
      <c r="A926" s="4">
        <v>45685</v>
      </c>
      <c r="B926" s="1">
        <v>260</v>
      </c>
      <c r="C926" s="2">
        <v>16.3</v>
      </c>
      <c r="D926" s="5">
        <v>0.39136574073927477</v>
      </c>
      <c r="E926" s="6" t="s">
        <v>5</v>
      </c>
      <c r="F926" s="6" t="s">
        <v>6</v>
      </c>
      <c r="G926" s="3">
        <v>4238</v>
      </c>
    </row>
    <row r="927" spans="1:9" x14ac:dyDescent="0.45">
      <c r="A927" s="18">
        <v>45685</v>
      </c>
      <c r="B927" s="19">
        <v>116</v>
      </c>
      <c r="C927" s="20">
        <v>16.3</v>
      </c>
      <c r="D927" s="21">
        <v>0.39136574073927477</v>
      </c>
      <c r="E927" s="22" t="s">
        <v>5</v>
      </c>
      <c r="F927" s="22" t="s">
        <v>6</v>
      </c>
      <c r="G927" s="23">
        <v>1890.8000000000002</v>
      </c>
      <c r="H927" s="19">
        <f>+SUM(B925:B927)</f>
        <v>636</v>
      </c>
      <c r="I927" s="20">
        <f>+C927</f>
        <v>16.3</v>
      </c>
    </row>
    <row r="928" spans="1:9" x14ac:dyDescent="0.45">
      <c r="A928" s="4">
        <v>45686</v>
      </c>
      <c r="B928" s="1">
        <v>305</v>
      </c>
      <c r="C928" s="2">
        <v>16.399999999999999</v>
      </c>
      <c r="D928" s="5">
        <v>0.39581018518219935</v>
      </c>
      <c r="E928" s="6" t="s">
        <v>5</v>
      </c>
      <c r="F928" s="6" t="s">
        <v>6</v>
      </c>
      <c r="G928" s="3">
        <v>5002</v>
      </c>
    </row>
    <row r="929" spans="1:9" x14ac:dyDescent="0.45">
      <c r="A929" s="4">
        <v>45686</v>
      </c>
      <c r="B929" s="1">
        <v>305</v>
      </c>
      <c r="C929" s="2">
        <v>16.399999999999999</v>
      </c>
      <c r="D929" s="5">
        <v>0.43747685185371665</v>
      </c>
      <c r="E929" s="6" t="s">
        <v>5</v>
      </c>
      <c r="F929" s="6" t="s">
        <v>6</v>
      </c>
      <c r="G929" s="3">
        <v>5002</v>
      </c>
    </row>
    <row r="930" spans="1:9" x14ac:dyDescent="0.45">
      <c r="A930" s="18">
        <v>45686</v>
      </c>
      <c r="B930" s="19">
        <v>71</v>
      </c>
      <c r="C930" s="20">
        <v>16.399999999999999</v>
      </c>
      <c r="D930" s="21">
        <v>0.52081018518219935</v>
      </c>
      <c r="E930" s="22" t="s">
        <v>5</v>
      </c>
      <c r="F930" s="22" t="s">
        <v>6</v>
      </c>
      <c r="G930" s="23">
        <v>1164.3999999999999</v>
      </c>
      <c r="H930" s="19">
        <f>+SUM(B928:B930)</f>
        <v>681</v>
      </c>
      <c r="I930" s="20">
        <f>+C930</f>
        <v>16.399999999999999</v>
      </c>
    </row>
    <row r="931" spans="1:9" x14ac:dyDescent="0.45">
      <c r="A931" s="4">
        <v>45686</v>
      </c>
      <c r="B931" s="1">
        <v>14</v>
      </c>
      <c r="C931" s="2">
        <v>16.3</v>
      </c>
      <c r="D931" s="5">
        <v>0.40920138888759539</v>
      </c>
      <c r="E931" s="6" t="s">
        <v>5</v>
      </c>
      <c r="F931" s="6" t="s">
        <v>7</v>
      </c>
      <c r="G931" s="3">
        <v>228.20000000000002</v>
      </c>
    </row>
    <row r="932" spans="1:9" x14ac:dyDescent="0.45">
      <c r="A932" s="4">
        <v>45686</v>
      </c>
      <c r="B932" s="1">
        <v>82</v>
      </c>
      <c r="C932" s="2">
        <v>16.399999999999999</v>
      </c>
      <c r="D932" s="5">
        <v>0.62347222222160781</v>
      </c>
      <c r="E932" s="6" t="s">
        <v>5</v>
      </c>
      <c r="F932" s="6" t="s">
        <v>7</v>
      </c>
      <c r="G932" s="3">
        <v>1344.8</v>
      </c>
    </row>
    <row r="933" spans="1:9" x14ac:dyDescent="0.45">
      <c r="A933" s="4">
        <v>45686</v>
      </c>
      <c r="B933" s="1">
        <v>588</v>
      </c>
      <c r="C933" s="2">
        <v>16.45</v>
      </c>
      <c r="D933" s="5">
        <v>0.64812499999970896</v>
      </c>
      <c r="E933" s="6" t="s">
        <v>5</v>
      </c>
      <c r="F933" s="6" t="s">
        <v>7</v>
      </c>
      <c r="G933" s="3">
        <v>9672.6</v>
      </c>
    </row>
    <row r="934" spans="1:9" x14ac:dyDescent="0.45">
      <c r="A934" s="4">
        <v>45686</v>
      </c>
      <c r="B934" s="1">
        <v>153</v>
      </c>
      <c r="C934" s="2">
        <v>16.45</v>
      </c>
      <c r="D934" s="5">
        <v>0.64812499999970896</v>
      </c>
      <c r="E934" s="6" t="s">
        <v>5</v>
      </c>
      <c r="F934" s="6" t="s">
        <v>7</v>
      </c>
      <c r="G934" s="3">
        <v>2516.85</v>
      </c>
    </row>
    <row r="935" spans="1:9" x14ac:dyDescent="0.45">
      <c r="A935" s="4">
        <v>45686</v>
      </c>
      <c r="B935" s="1">
        <v>40</v>
      </c>
      <c r="C935" s="2">
        <v>16.45</v>
      </c>
      <c r="D935" s="5">
        <v>0.65063657407154096</v>
      </c>
      <c r="E935" s="6" t="s">
        <v>5</v>
      </c>
      <c r="F935" s="6" t="s">
        <v>7</v>
      </c>
      <c r="G935" s="3">
        <v>658</v>
      </c>
    </row>
    <row r="936" spans="1:9" x14ac:dyDescent="0.45">
      <c r="A936" s="18">
        <v>45686</v>
      </c>
      <c r="B936" s="19">
        <v>108</v>
      </c>
      <c r="C936" s="20">
        <v>16.45</v>
      </c>
      <c r="D936" s="21">
        <v>0.68155092592496658</v>
      </c>
      <c r="E936" s="22" t="s">
        <v>5</v>
      </c>
      <c r="F936" s="22" t="s">
        <v>7</v>
      </c>
      <c r="G936" s="23">
        <v>1776.6</v>
      </c>
      <c r="H936" s="19">
        <f>+SUM(B931:B936)</f>
        <v>985</v>
      </c>
      <c r="I936" s="20">
        <f>+SUMPRODUCT(B931:B936,C931:C936)/SUM(B931:B936)</f>
        <v>16.443705583756348</v>
      </c>
    </row>
    <row r="937" spans="1:9" x14ac:dyDescent="0.45">
      <c r="A937" s="4">
        <v>45687</v>
      </c>
      <c r="B937" s="1">
        <v>843</v>
      </c>
      <c r="C937" s="2">
        <v>16.45</v>
      </c>
      <c r="D937" s="5">
        <v>0.4074884259243845</v>
      </c>
      <c r="E937" s="6" t="s">
        <v>5</v>
      </c>
      <c r="F937" s="6" t="s">
        <v>7</v>
      </c>
      <c r="G937" s="3">
        <v>13867.349999999999</v>
      </c>
    </row>
    <row r="938" spans="1:9" x14ac:dyDescent="0.45">
      <c r="A938" s="18">
        <v>45687</v>
      </c>
      <c r="B938" s="19">
        <v>171</v>
      </c>
      <c r="C938" s="20">
        <v>16.45</v>
      </c>
      <c r="D938" s="21">
        <v>0.45518518518656492</v>
      </c>
      <c r="E938" s="22" t="s">
        <v>5</v>
      </c>
      <c r="F938" s="22" t="s">
        <v>7</v>
      </c>
      <c r="G938" s="23">
        <v>2812.95</v>
      </c>
      <c r="H938" s="19">
        <f>+SUM(B937:B938)</f>
        <v>1014</v>
      </c>
      <c r="I938" s="20">
        <f>+C938</f>
        <v>16.45</v>
      </c>
    </row>
    <row r="939" spans="1:9" x14ac:dyDescent="0.45">
      <c r="A939" s="18">
        <v>45687</v>
      </c>
      <c r="B939" s="19">
        <v>750</v>
      </c>
      <c r="C939" s="20">
        <v>16.45</v>
      </c>
      <c r="D939" s="21">
        <v>0.62390046296059154</v>
      </c>
      <c r="E939" s="22" t="s">
        <v>5</v>
      </c>
      <c r="F939" s="22" t="s">
        <v>6</v>
      </c>
      <c r="G939" s="23">
        <v>12337.5</v>
      </c>
      <c r="H939" s="19">
        <f>+B939</f>
        <v>750</v>
      </c>
      <c r="I939" s="20">
        <v>16.45</v>
      </c>
    </row>
    <row r="940" spans="1:9" x14ac:dyDescent="0.45">
      <c r="A940" s="4">
        <v>45688</v>
      </c>
      <c r="B940" s="1">
        <v>195</v>
      </c>
      <c r="C940" s="2">
        <v>16.399999999999999</v>
      </c>
      <c r="D940" s="5">
        <v>0.38968749999912689</v>
      </c>
      <c r="E940" s="6" t="s">
        <v>5</v>
      </c>
      <c r="F940" s="6" t="s">
        <v>7</v>
      </c>
      <c r="G940" s="3">
        <v>3197.9999999999995</v>
      </c>
    </row>
    <row r="941" spans="1:9" x14ac:dyDescent="0.45">
      <c r="A941" s="4">
        <v>45688</v>
      </c>
      <c r="B941" s="1">
        <v>500</v>
      </c>
      <c r="C941" s="2">
        <v>16.399999999999999</v>
      </c>
      <c r="D941" s="5">
        <v>0.39958333333197515</v>
      </c>
      <c r="E941" s="6" t="s">
        <v>5</v>
      </c>
      <c r="F941" s="6" t="s">
        <v>7</v>
      </c>
      <c r="G941" s="3">
        <v>8200</v>
      </c>
    </row>
    <row r="942" spans="1:9" x14ac:dyDescent="0.45">
      <c r="A942" s="18">
        <v>45688</v>
      </c>
      <c r="B942" s="19">
        <v>200</v>
      </c>
      <c r="C942" s="20">
        <v>16.399999999999999</v>
      </c>
      <c r="D942" s="21">
        <v>0.39958333333197515</v>
      </c>
      <c r="E942" s="22" t="s">
        <v>5</v>
      </c>
      <c r="F942" s="22" t="s">
        <v>7</v>
      </c>
      <c r="G942" s="23">
        <v>3279.9999999999995</v>
      </c>
      <c r="H942" s="19">
        <f>+SUM(B940:B942)</f>
        <v>895</v>
      </c>
      <c r="I942" s="20">
        <f>+C942</f>
        <v>16.399999999999999</v>
      </c>
    </row>
    <row r="943" spans="1:9" x14ac:dyDescent="0.45">
      <c r="A943" s="4">
        <v>45688</v>
      </c>
      <c r="B943" s="1">
        <v>240</v>
      </c>
      <c r="C943" s="2">
        <v>16.3</v>
      </c>
      <c r="D943" s="5">
        <v>0.66612268518656492</v>
      </c>
      <c r="E943" s="6" t="s">
        <v>5</v>
      </c>
      <c r="F943" s="6" t="s">
        <v>6</v>
      </c>
      <c r="G943" s="3">
        <v>3912</v>
      </c>
    </row>
    <row r="944" spans="1:9" x14ac:dyDescent="0.45">
      <c r="A944" s="4">
        <v>45688</v>
      </c>
      <c r="B944" s="1">
        <v>260</v>
      </c>
      <c r="C944" s="2">
        <v>16.350000000000001</v>
      </c>
      <c r="D944" s="5">
        <v>0.67262731481605442</v>
      </c>
      <c r="E944" s="6" t="s">
        <v>5</v>
      </c>
      <c r="F944" s="6" t="s">
        <v>6</v>
      </c>
      <c r="G944" s="3">
        <v>4251</v>
      </c>
    </row>
    <row r="945" spans="1:9" x14ac:dyDescent="0.45">
      <c r="A945" s="18">
        <v>45688</v>
      </c>
      <c r="B945" s="19">
        <v>197</v>
      </c>
      <c r="C945" s="20">
        <v>16.350000000000001</v>
      </c>
      <c r="D945" s="21">
        <v>0.67358796296321088</v>
      </c>
      <c r="E945" s="22" t="s">
        <v>5</v>
      </c>
      <c r="F945" s="22" t="s">
        <v>6</v>
      </c>
      <c r="G945" s="23">
        <v>3220.9500000000003</v>
      </c>
      <c r="H945" s="19">
        <f>+SUM(B943:B945)</f>
        <v>697</v>
      </c>
      <c r="I945" s="20">
        <f>+SUMPRODUCT(B943:B945,C943:C945)/SUM(B943:B945)</f>
        <v>16.332783357245336</v>
      </c>
    </row>
    <row r="946" spans="1:9" x14ac:dyDescent="0.45">
      <c r="A946" s="4">
        <v>45691</v>
      </c>
      <c r="B946" s="1">
        <v>160</v>
      </c>
      <c r="C946" s="2">
        <v>16.2</v>
      </c>
      <c r="D946" s="5">
        <v>0.476458333330811</v>
      </c>
      <c r="E946" s="6" t="s">
        <v>5</v>
      </c>
      <c r="F946" s="6" t="s">
        <v>7</v>
      </c>
      <c r="G946" s="3">
        <v>2592</v>
      </c>
    </row>
    <row r="947" spans="1:9" x14ac:dyDescent="0.45">
      <c r="A947" s="18">
        <v>45691</v>
      </c>
      <c r="B947" s="19">
        <v>743</v>
      </c>
      <c r="C947" s="20">
        <v>16.2</v>
      </c>
      <c r="D947" s="21">
        <v>0.49059027777548181</v>
      </c>
      <c r="E947" s="22" t="s">
        <v>5</v>
      </c>
      <c r="F947" s="22" t="s">
        <v>7</v>
      </c>
      <c r="G947" s="23">
        <v>12036.6</v>
      </c>
      <c r="H947" s="19">
        <f>B946+B947</f>
        <v>903</v>
      </c>
      <c r="I947" s="25">
        <v>16.2</v>
      </c>
    </row>
    <row r="948" spans="1:9" x14ac:dyDescent="0.45">
      <c r="A948" s="4">
        <v>45691</v>
      </c>
      <c r="B948" s="1">
        <v>309</v>
      </c>
      <c r="C948" s="2">
        <v>16.2</v>
      </c>
      <c r="D948" s="5">
        <v>0.43747685185371665</v>
      </c>
      <c r="E948" s="6" t="s">
        <v>5</v>
      </c>
      <c r="F948" s="6" t="s">
        <v>6</v>
      </c>
      <c r="G948" s="3">
        <v>5005.8</v>
      </c>
    </row>
    <row r="949" spans="1:9" x14ac:dyDescent="0.45">
      <c r="A949" s="4">
        <v>45691</v>
      </c>
      <c r="B949" s="1">
        <v>70</v>
      </c>
      <c r="C949" s="2">
        <v>16.2</v>
      </c>
      <c r="D949" s="5">
        <v>0.46379629629518604</v>
      </c>
      <c r="E949" s="6" t="s">
        <v>5</v>
      </c>
      <c r="F949" s="6" t="s">
        <v>6</v>
      </c>
      <c r="G949" s="3">
        <v>1134</v>
      </c>
    </row>
    <row r="950" spans="1:9" x14ac:dyDescent="0.45">
      <c r="A950" s="4">
        <v>45691</v>
      </c>
      <c r="B950" s="1">
        <v>1</v>
      </c>
      <c r="C950" s="2">
        <v>16.25</v>
      </c>
      <c r="D950" s="5">
        <v>0.58430555555241881</v>
      </c>
      <c r="E950" s="6" t="s">
        <v>5</v>
      </c>
      <c r="F950" s="6" t="s">
        <v>6</v>
      </c>
      <c r="G950" s="3">
        <v>16.25</v>
      </c>
    </row>
    <row r="951" spans="1:9" x14ac:dyDescent="0.45">
      <c r="A951" s="4">
        <v>45691</v>
      </c>
      <c r="B951" s="1">
        <v>100</v>
      </c>
      <c r="C951" s="2">
        <v>16.149999999999999</v>
      </c>
      <c r="D951" s="5">
        <v>0.62452546296117362</v>
      </c>
      <c r="E951" s="6" t="s">
        <v>5</v>
      </c>
      <c r="F951" s="6" t="s">
        <v>6</v>
      </c>
      <c r="G951" s="3">
        <v>1614.9999999999998</v>
      </c>
    </row>
    <row r="952" spans="1:9" x14ac:dyDescent="0.45">
      <c r="A952" s="18">
        <v>45691</v>
      </c>
      <c r="B952" s="19">
        <v>217</v>
      </c>
      <c r="C952" s="20">
        <v>16.350000000000001</v>
      </c>
      <c r="D952" s="21">
        <v>0.66496527777781012</v>
      </c>
      <c r="E952" s="22" t="s">
        <v>5</v>
      </c>
      <c r="F952" s="22" t="s">
        <v>6</v>
      </c>
      <c r="G952" s="23">
        <v>3547.9500000000003</v>
      </c>
      <c r="H952" s="19">
        <f>SUM(B948:B952)</f>
        <v>697</v>
      </c>
      <c r="I952" s="20">
        <f>SUMPRODUCT(B948:B952,C948:C952)/SUM(B948:B952)</f>
        <v>16.239598278335723</v>
      </c>
    </row>
    <row r="953" spans="1:9" x14ac:dyDescent="0.45">
      <c r="A953" s="4">
        <v>45692</v>
      </c>
      <c r="B953" s="1">
        <v>157</v>
      </c>
      <c r="C953" s="2">
        <v>16.05</v>
      </c>
      <c r="D953" s="5">
        <v>0.59224537036789116</v>
      </c>
      <c r="E953" s="6" t="s">
        <v>5</v>
      </c>
      <c r="F953" s="6" t="s">
        <v>7</v>
      </c>
      <c r="G953" s="3">
        <v>2519.85</v>
      </c>
    </row>
    <row r="954" spans="1:9" x14ac:dyDescent="0.45">
      <c r="A954" s="4">
        <v>45692</v>
      </c>
      <c r="B954" s="1">
        <v>156</v>
      </c>
      <c r="C954" s="2">
        <v>16.05</v>
      </c>
      <c r="D954" s="5">
        <v>0.5923726851833635</v>
      </c>
      <c r="E954" s="6" t="s">
        <v>5</v>
      </c>
      <c r="F954" s="6" t="s">
        <v>7</v>
      </c>
      <c r="G954" s="3">
        <v>2503.8000000000002</v>
      </c>
    </row>
    <row r="955" spans="1:9" x14ac:dyDescent="0.45">
      <c r="A955" s="4">
        <v>45692</v>
      </c>
      <c r="B955" s="1">
        <v>19</v>
      </c>
      <c r="C955" s="2">
        <v>16.05</v>
      </c>
      <c r="D955" s="5">
        <v>0.61113425925577758</v>
      </c>
      <c r="E955" s="6" t="s">
        <v>5</v>
      </c>
      <c r="F955" s="6" t="s">
        <v>7</v>
      </c>
      <c r="G955" s="3">
        <v>304.95</v>
      </c>
    </row>
    <row r="956" spans="1:9" x14ac:dyDescent="0.45">
      <c r="A956" s="4">
        <v>45692</v>
      </c>
      <c r="B956" s="1">
        <v>13</v>
      </c>
      <c r="C956" s="2">
        <v>16.100000000000001</v>
      </c>
      <c r="D956" s="5">
        <v>0.62471064814599231</v>
      </c>
      <c r="E956" s="6" t="s">
        <v>5</v>
      </c>
      <c r="F956" s="6" t="s">
        <v>7</v>
      </c>
      <c r="G956" s="3">
        <v>209.3</v>
      </c>
    </row>
    <row r="957" spans="1:9" x14ac:dyDescent="0.45">
      <c r="A957" s="4">
        <v>45692</v>
      </c>
      <c r="B957" s="1">
        <v>100</v>
      </c>
      <c r="C957" s="2">
        <v>16.100000000000001</v>
      </c>
      <c r="D957" s="5">
        <v>0.62471064814599231</v>
      </c>
      <c r="E957" s="6" t="s">
        <v>5</v>
      </c>
      <c r="F957" s="6" t="s">
        <v>7</v>
      </c>
      <c r="G957" s="3">
        <v>1610.0000000000002</v>
      </c>
    </row>
    <row r="958" spans="1:9" x14ac:dyDescent="0.45">
      <c r="A958" s="4">
        <v>45692</v>
      </c>
      <c r="B958" s="1">
        <v>343</v>
      </c>
      <c r="C958" s="2">
        <v>16.100000000000001</v>
      </c>
      <c r="D958" s="5">
        <v>0.72616898148407927</v>
      </c>
      <c r="E958" s="6" t="s">
        <v>5</v>
      </c>
      <c r="F958" s="6" t="s">
        <v>7</v>
      </c>
      <c r="G958" s="3">
        <v>5522.3</v>
      </c>
    </row>
    <row r="959" spans="1:9" x14ac:dyDescent="0.45">
      <c r="A959" s="18">
        <v>45692</v>
      </c>
      <c r="B959" s="19">
        <v>134</v>
      </c>
      <c r="C959" s="20">
        <v>16.100000000000001</v>
      </c>
      <c r="D959" s="21">
        <v>0.72624999999970896</v>
      </c>
      <c r="E959" s="22" t="s">
        <v>5</v>
      </c>
      <c r="F959" s="22" t="s">
        <v>7</v>
      </c>
      <c r="G959" s="23">
        <v>2157.4</v>
      </c>
      <c r="H959" s="19">
        <f>+SUM(B953:B959)</f>
        <v>922</v>
      </c>
      <c r="I959" s="25">
        <f>+SUMPRODUCT(B953:B959,C953:C959)/SUM(B953:B959)</f>
        <v>16.081995661605205</v>
      </c>
    </row>
    <row r="960" spans="1:9" x14ac:dyDescent="0.45">
      <c r="A960" s="4">
        <v>45692</v>
      </c>
      <c r="B960" s="1">
        <v>260</v>
      </c>
      <c r="C960" s="2">
        <v>16.149999999999999</v>
      </c>
      <c r="D960" s="5">
        <v>0.43129629629402189</v>
      </c>
      <c r="E960" s="6" t="s">
        <v>5</v>
      </c>
      <c r="F960" s="6" t="s">
        <v>6</v>
      </c>
      <c r="G960" s="3">
        <v>4199</v>
      </c>
    </row>
    <row r="961" spans="1:9" x14ac:dyDescent="0.45">
      <c r="A961" s="4">
        <v>45692</v>
      </c>
      <c r="B961" s="1">
        <v>260</v>
      </c>
      <c r="C961" s="2">
        <v>16.149999999999999</v>
      </c>
      <c r="D961" s="5">
        <v>0.43168981481721858</v>
      </c>
      <c r="E961" s="6" t="s">
        <v>5</v>
      </c>
      <c r="F961" s="6" t="s">
        <v>6</v>
      </c>
      <c r="G961" s="3">
        <v>4199</v>
      </c>
    </row>
    <row r="962" spans="1:9" x14ac:dyDescent="0.45">
      <c r="A962" s="18">
        <v>45692</v>
      </c>
      <c r="B962" s="19">
        <v>148</v>
      </c>
      <c r="C962" s="20">
        <v>16.149999999999999</v>
      </c>
      <c r="D962" s="21">
        <v>0.43168981481721858</v>
      </c>
      <c r="E962" s="22" t="s">
        <v>5</v>
      </c>
      <c r="F962" s="22" t="s">
        <v>6</v>
      </c>
      <c r="G962" s="23">
        <v>2390.1999999999998</v>
      </c>
      <c r="H962" s="19">
        <f>+SUM(B960:B962)</f>
        <v>668</v>
      </c>
      <c r="I962" s="20">
        <f>+C962</f>
        <v>16.149999999999999</v>
      </c>
    </row>
    <row r="963" spans="1:9" x14ac:dyDescent="0.45">
      <c r="A963" s="4">
        <v>45693</v>
      </c>
      <c r="B963" s="1">
        <v>224</v>
      </c>
      <c r="C963" s="2">
        <v>16.2</v>
      </c>
      <c r="D963" s="5">
        <v>0.44334490740584442</v>
      </c>
      <c r="E963" s="6" t="s">
        <v>5</v>
      </c>
      <c r="F963" s="6" t="s">
        <v>7</v>
      </c>
      <c r="G963" s="3">
        <v>3628.7999999999997</v>
      </c>
    </row>
    <row r="964" spans="1:9" x14ac:dyDescent="0.45">
      <c r="A964" s="4">
        <v>45693</v>
      </c>
      <c r="B964" s="1">
        <v>164</v>
      </c>
      <c r="C964" s="2">
        <v>16.2</v>
      </c>
      <c r="D964" s="5">
        <v>0.45146990740613546</v>
      </c>
      <c r="E964" s="6" t="s">
        <v>5</v>
      </c>
      <c r="F964" s="6" t="s">
        <v>7</v>
      </c>
      <c r="G964" s="3">
        <v>2656.7999999999997</v>
      </c>
    </row>
    <row r="965" spans="1:9" x14ac:dyDescent="0.45">
      <c r="A965" s="4">
        <v>45693</v>
      </c>
      <c r="B965" s="1">
        <v>6</v>
      </c>
      <c r="C965" s="2">
        <v>16.2</v>
      </c>
      <c r="D965" s="5">
        <v>0.45888888889021473</v>
      </c>
      <c r="E965" s="6" t="s">
        <v>5</v>
      </c>
      <c r="F965" s="6" t="s">
        <v>7</v>
      </c>
      <c r="G965" s="3">
        <v>97.199999999999989</v>
      </c>
    </row>
    <row r="966" spans="1:9" x14ac:dyDescent="0.45">
      <c r="A966" s="18">
        <v>45693</v>
      </c>
      <c r="B966" s="19">
        <v>517</v>
      </c>
      <c r="C966" s="20">
        <v>16.2</v>
      </c>
      <c r="D966" s="21">
        <v>0.58409722222131677</v>
      </c>
      <c r="E966" s="22" t="s">
        <v>5</v>
      </c>
      <c r="F966" s="22" t="s">
        <v>7</v>
      </c>
      <c r="G966" s="23">
        <v>8375.4</v>
      </c>
      <c r="H966" s="19">
        <f>SUM(B963:B966)</f>
        <v>911</v>
      </c>
      <c r="I966" s="25">
        <v>16.2</v>
      </c>
    </row>
    <row r="967" spans="1:9" x14ac:dyDescent="0.45">
      <c r="A967" s="4">
        <v>45693</v>
      </c>
      <c r="B967" s="1">
        <v>260</v>
      </c>
      <c r="C967" s="2">
        <v>16.2</v>
      </c>
      <c r="D967" s="5">
        <v>0.44146990740409819</v>
      </c>
      <c r="E967" s="6" t="s">
        <v>5</v>
      </c>
      <c r="F967" s="6" t="s">
        <v>6</v>
      </c>
      <c r="G967" s="3">
        <v>4212</v>
      </c>
    </row>
    <row r="968" spans="1:9" x14ac:dyDescent="0.45">
      <c r="A968" s="4">
        <v>45693</v>
      </c>
      <c r="B968" s="1">
        <v>260</v>
      </c>
      <c r="C968" s="2">
        <v>16.2</v>
      </c>
      <c r="D968" s="5">
        <v>0.44160879629635019</v>
      </c>
      <c r="E968" s="6" t="s">
        <v>5</v>
      </c>
      <c r="F968" s="6" t="s">
        <v>6</v>
      </c>
      <c r="G968" s="3">
        <v>4212</v>
      </c>
    </row>
    <row r="969" spans="1:9" x14ac:dyDescent="0.45">
      <c r="A969" s="18">
        <v>45693</v>
      </c>
      <c r="B969" s="19">
        <v>167</v>
      </c>
      <c r="C969" s="20">
        <v>16.2</v>
      </c>
      <c r="D969" s="21">
        <v>0.44160879629635019</v>
      </c>
      <c r="E969" s="22" t="s">
        <v>5</v>
      </c>
      <c r="F969" s="22" t="s">
        <v>6</v>
      </c>
      <c r="G969" s="23">
        <v>2705.4</v>
      </c>
      <c r="H969" s="19">
        <f>SUM(B967:B969)</f>
        <v>687</v>
      </c>
      <c r="I969" s="20">
        <v>16.2</v>
      </c>
    </row>
    <row r="970" spans="1:9" x14ac:dyDescent="0.45">
      <c r="A970" s="4">
        <v>45694</v>
      </c>
      <c r="B970" s="1">
        <v>374</v>
      </c>
      <c r="C970" s="2">
        <v>16.3</v>
      </c>
      <c r="D970" s="5">
        <v>0.55006944444176042</v>
      </c>
      <c r="E970" s="6" t="s">
        <v>5</v>
      </c>
      <c r="F970" s="6" t="s">
        <v>7</v>
      </c>
      <c r="G970" s="3">
        <v>6096.2</v>
      </c>
    </row>
    <row r="971" spans="1:9" x14ac:dyDescent="0.45">
      <c r="A971" s="4">
        <v>45694</v>
      </c>
      <c r="B971" s="1">
        <v>122</v>
      </c>
      <c r="C971" s="2">
        <v>16.3</v>
      </c>
      <c r="D971" s="5">
        <v>0.55006944444176042</v>
      </c>
      <c r="E971" s="6" t="s">
        <v>5</v>
      </c>
      <c r="F971" s="6" t="s">
        <v>7</v>
      </c>
      <c r="G971" s="3">
        <v>1988.6000000000001</v>
      </c>
    </row>
    <row r="972" spans="1:9" x14ac:dyDescent="0.45">
      <c r="A972" s="4">
        <v>45694</v>
      </c>
      <c r="B972" s="1">
        <v>40</v>
      </c>
      <c r="C972" s="2">
        <v>16.3</v>
      </c>
      <c r="D972" s="5">
        <v>0.55006944444176042</v>
      </c>
      <c r="E972" s="6" t="s">
        <v>5</v>
      </c>
      <c r="F972" s="6" t="s">
        <v>7</v>
      </c>
      <c r="G972" s="3">
        <v>652</v>
      </c>
    </row>
    <row r="973" spans="1:9" x14ac:dyDescent="0.45">
      <c r="A973" s="4">
        <v>45694</v>
      </c>
      <c r="B973" s="1">
        <v>85</v>
      </c>
      <c r="C973" s="2">
        <v>16.3</v>
      </c>
      <c r="D973" s="5">
        <v>0.55006944444176042</v>
      </c>
      <c r="E973" s="6" t="s">
        <v>5</v>
      </c>
      <c r="F973" s="6" t="s">
        <v>7</v>
      </c>
      <c r="G973" s="3">
        <v>1385.5</v>
      </c>
    </row>
    <row r="974" spans="1:9" x14ac:dyDescent="0.45">
      <c r="A974" s="4">
        <v>45694</v>
      </c>
      <c r="B974" s="1">
        <v>199</v>
      </c>
      <c r="C974" s="2">
        <v>16.3</v>
      </c>
      <c r="D974" s="5">
        <v>0.55006944444176042</v>
      </c>
      <c r="E974" s="6" t="s">
        <v>5</v>
      </c>
      <c r="F974" s="6" t="s">
        <v>7</v>
      </c>
      <c r="G974" s="3">
        <v>3243.7000000000003</v>
      </c>
    </row>
    <row r="975" spans="1:9" x14ac:dyDescent="0.45">
      <c r="A975" s="18">
        <v>45694</v>
      </c>
      <c r="B975" s="19">
        <v>80</v>
      </c>
      <c r="C975" s="20">
        <v>16.3</v>
      </c>
      <c r="D975" s="21">
        <v>0.55008101851854008</v>
      </c>
      <c r="E975" s="22" t="s">
        <v>5</v>
      </c>
      <c r="F975" s="22" t="s">
        <v>7</v>
      </c>
      <c r="G975" s="23">
        <v>1304</v>
      </c>
      <c r="H975" s="19">
        <f>SUM(B970:B975)</f>
        <v>900</v>
      </c>
      <c r="I975" s="25">
        <v>16.3</v>
      </c>
    </row>
    <row r="976" spans="1:9" x14ac:dyDescent="0.45">
      <c r="A976" s="4">
        <v>45694</v>
      </c>
      <c r="B976" s="1">
        <v>260</v>
      </c>
      <c r="C976" s="2">
        <v>16.3</v>
      </c>
      <c r="D976" s="5">
        <v>0.41565972222451819</v>
      </c>
      <c r="E976" s="6" t="s">
        <v>5</v>
      </c>
      <c r="F976" s="6" t="s">
        <v>6</v>
      </c>
      <c r="G976" s="3">
        <v>4238</v>
      </c>
    </row>
    <row r="977" spans="1:9" x14ac:dyDescent="0.45">
      <c r="A977" s="4">
        <v>45694</v>
      </c>
      <c r="B977" s="1">
        <v>260</v>
      </c>
      <c r="C977" s="2">
        <v>16.3</v>
      </c>
      <c r="D977" s="5">
        <v>0.41666666666424135</v>
      </c>
      <c r="E977" s="6" t="s">
        <v>5</v>
      </c>
      <c r="F977" s="6" t="s">
        <v>6</v>
      </c>
      <c r="G977" s="3">
        <v>4238</v>
      </c>
    </row>
    <row r="978" spans="1:9" x14ac:dyDescent="0.45">
      <c r="A978" s="18">
        <v>45694</v>
      </c>
      <c r="B978" s="19">
        <v>172</v>
      </c>
      <c r="C978" s="20">
        <v>16.3</v>
      </c>
      <c r="D978" s="21">
        <v>0.41666666666424135</v>
      </c>
      <c r="E978" s="22" t="s">
        <v>5</v>
      </c>
      <c r="F978" s="22" t="s">
        <v>6</v>
      </c>
      <c r="G978" s="23">
        <v>2803.6</v>
      </c>
      <c r="H978" s="19">
        <f>SUM(B976:B978)</f>
        <v>692</v>
      </c>
      <c r="I978" s="20">
        <v>16.3</v>
      </c>
    </row>
    <row r="979" spans="1:9" x14ac:dyDescent="0.45">
      <c r="A979" s="4">
        <v>45695</v>
      </c>
      <c r="B979" s="1">
        <v>9</v>
      </c>
      <c r="C979" s="2">
        <v>16.399999999999999</v>
      </c>
      <c r="D979" s="5">
        <v>0.38203703703766223</v>
      </c>
      <c r="E979" s="6" t="s">
        <v>5</v>
      </c>
      <c r="F979" s="6" t="s">
        <v>7</v>
      </c>
      <c r="G979" s="3">
        <v>147.6</v>
      </c>
    </row>
    <row r="980" spans="1:9" x14ac:dyDescent="0.45">
      <c r="A980" s="4">
        <v>45695</v>
      </c>
      <c r="B980" s="1">
        <v>298</v>
      </c>
      <c r="C980" s="2">
        <v>16.399999999999999</v>
      </c>
      <c r="D980" s="5">
        <v>0.38561342592583969</v>
      </c>
      <c r="E980" s="6" t="s">
        <v>5</v>
      </c>
      <c r="F980" s="6" t="s">
        <v>7</v>
      </c>
      <c r="G980" s="3">
        <v>4887.2</v>
      </c>
    </row>
    <row r="981" spans="1:9" x14ac:dyDescent="0.45">
      <c r="A981" s="4">
        <v>45695</v>
      </c>
      <c r="B981" s="1">
        <v>490</v>
      </c>
      <c r="C981" s="2">
        <v>16.399999999999999</v>
      </c>
      <c r="D981" s="5">
        <v>0.39060185185371665</v>
      </c>
      <c r="E981" s="6" t="s">
        <v>5</v>
      </c>
      <c r="F981" s="6" t="s">
        <v>7</v>
      </c>
      <c r="G981" s="3">
        <v>8035.9999999999991</v>
      </c>
    </row>
    <row r="982" spans="1:9" x14ac:dyDescent="0.45">
      <c r="A982" s="4">
        <v>45695</v>
      </c>
      <c r="B982" s="1">
        <v>50</v>
      </c>
      <c r="C982" s="2">
        <v>16.399999999999999</v>
      </c>
      <c r="D982" s="5">
        <v>0.39597222222073469</v>
      </c>
      <c r="E982" s="6" t="s">
        <v>5</v>
      </c>
      <c r="F982" s="6" t="s">
        <v>7</v>
      </c>
      <c r="G982" s="3">
        <v>819.99999999999989</v>
      </c>
    </row>
    <row r="983" spans="1:9" x14ac:dyDescent="0.45">
      <c r="A983" s="18">
        <v>45695</v>
      </c>
      <c r="B983" s="19">
        <v>54</v>
      </c>
      <c r="C983" s="20">
        <v>16.399999999999999</v>
      </c>
      <c r="D983" s="21">
        <v>0.39612268518249039</v>
      </c>
      <c r="E983" s="22" t="s">
        <v>5</v>
      </c>
      <c r="F983" s="22" t="s">
        <v>7</v>
      </c>
      <c r="G983" s="23">
        <v>885.59999999999991</v>
      </c>
      <c r="H983" s="19">
        <f>SUM(B979:B983)</f>
        <v>901</v>
      </c>
      <c r="I983" s="25">
        <v>16.399999999999999</v>
      </c>
    </row>
    <row r="984" spans="1:9" x14ac:dyDescent="0.45">
      <c r="A984" s="4">
        <v>45695</v>
      </c>
      <c r="B984" s="1">
        <v>260</v>
      </c>
      <c r="C984" s="2">
        <v>16.45</v>
      </c>
      <c r="D984" s="5">
        <v>0.40430555555212777</v>
      </c>
      <c r="E984" s="6" t="s">
        <v>5</v>
      </c>
      <c r="F984" s="6" t="s">
        <v>6</v>
      </c>
      <c r="G984" s="3">
        <v>4277</v>
      </c>
    </row>
    <row r="985" spans="1:9" x14ac:dyDescent="0.45">
      <c r="A985" s="4">
        <v>45695</v>
      </c>
      <c r="B985" s="1">
        <v>260</v>
      </c>
      <c r="C985" s="2">
        <v>16.45</v>
      </c>
      <c r="D985" s="5">
        <v>0.40457175925985212</v>
      </c>
      <c r="E985" s="6" t="s">
        <v>5</v>
      </c>
      <c r="F985" s="6" t="s">
        <v>6</v>
      </c>
      <c r="G985" s="3">
        <v>4277</v>
      </c>
    </row>
    <row r="986" spans="1:9" x14ac:dyDescent="0.45">
      <c r="A986" s="18">
        <v>45695</v>
      </c>
      <c r="B986" s="19">
        <v>207</v>
      </c>
      <c r="C986" s="20">
        <v>16.45</v>
      </c>
      <c r="D986" s="21">
        <v>0.41869212962774327</v>
      </c>
      <c r="E986" s="22" t="s">
        <v>5</v>
      </c>
      <c r="F986" s="22" t="s">
        <v>6</v>
      </c>
      <c r="G986" s="23">
        <v>3405.1499999999996</v>
      </c>
      <c r="H986" s="19">
        <f>SUM(B984:B986)</f>
        <v>727</v>
      </c>
      <c r="I986" s="20">
        <v>16.45</v>
      </c>
    </row>
    <row r="987" spans="1:9" x14ac:dyDescent="0.45">
      <c r="A987" s="4">
        <v>45698</v>
      </c>
      <c r="B987" s="1">
        <v>31</v>
      </c>
      <c r="C987" s="2">
        <v>16.45</v>
      </c>
      <c r="D987" s="5">
        <v>0.38209490740700858</v>
      </c>
      <c r="E987" s="6" t="s">
        <v>5</v>
      </c>
      <c r="F987" s="6" t="s">
        <v>7</v>
      </c>
      <c r="G987" s="3">
        <v>509.95</v>
      </c>
    </row>
    <row r="988" spans="1:9" x14ac:dyDescent="0.45">
      <c r="A988" s="4">
        <v>45698</v>
      </c>
      <c r="B988" s="1">
        <v>57</v>
      </c>
      <c r="C988" s="2">
        <v>16.45</v>
      </c>
      <c r="D988" s="5">
        <v>0.38217592592263827</v>
      </c>
      <c r="E988" s="6" t="s">
        <v>5</v>
      </c>
      <c r="F988" s="6" t="s">
        <v>7</v>
      </c>
      <c r="G988" s="3">
        <v>937.65</v>
      </c>
    </row>
    <row r="989" spans="1:9" x14ac:dyDescent="0.45">
      <c r="A989" s="4">
        <v>45698</v>
      </c>
      <c r="B989" s="1">
        <v>72</v>
      </c>
      <c r="C989" s="2">
        <v>16.45</v>
      </c>
      <c r="D989" s="5">
        <v>0.38218749999941792</v>
      </c>
      <c r="E989" s="6" t="s">
        <v>5</v>
      </c>
      <c r="F989" s="6" t="s">
        <v>7</v>
      </c>
      <c r="G989" s="3">
        <v>1184.3999999999999</v>
      </c>
    </row>
    <row r="990" spans="1:9" x14ac:dyDescent="0.45">
      <c r="A990" s="4">
        <v>45698</v>
      </c>
      <c r="B990" s="1">
        <v>72</v>
      </c>
      <c r="C990" s="2">
        <v>16.45</v>
      </c>
      <c r="D990" s="5">
        <v>0.38223379629926058</v>
      </c>
      <c r="E990" s="6" t="s">
        <v>5</v>
      </c>
      <c r="F990" s="6" t="s">
        <v>7</v>
      </c>
      <c r="G990" s="3">
        <v>1184.3999999999999</v>
      </c>
    </row>
    <row r="991" spans="1:9" x14ac:dyDescent="0.45">
      <c r="A991" s="18">
        <v>45698</v>
      </c>
      <c r="B991" s="19">
        <v>674</v>
      </c>
      <c r="C991" s="20">
        <v>16.5</v>
      </c>
      <c r="D991" s="21">
        <v>0.41493055555474712</v>
      </c>
      <c r="E991" s="22" t="s">
        <v>5</v>
      </c>
      <c r="F991" s="22" t="s">
        <v>7</v>
      </c>
      <c r="G991" s="23">
        <v>11121</v>
      </c>
      <c r="H991" s="19">
        <f>SUM(B987:B991)</f>
        <v>906</v>
      </c>
      <c r="I991" s="25">
        <f>SUMPRODUCT(B987:B991,C987:C991)/SUM(B987:B991)</f>
        <v>16.487196467991168</v>
      </c>
    </row>
    <row r="992" spans="1:9" x14ac:dyDescent="0.45">
      <c r="A992" s="26">
        <v>45698</v>
      </c>
      <c r="B992" s="27">
        <v>716</v>
      </c>
      <c r="C992" s="28">
        <v>16.45</v>
      </c>
      <c r="D992" s="29">
        <v>0.41548611110920319</v>
      </c>
      <c r="E992" s="30" t="s">
        <v>5</v>
      </c>
      <c r="F992" s="30" t="s">
        <v>6</v>
      </c>
      <c r="G992" s="31">
        <v>11778.199999999999</v>
      </c>
      <c r="H992" s="27">
        <v>716</v>
      </c>
      <c r="I992" s="28">
        <v>16.45</v>
      </c>
    </row>
    <row r="993" spans="1:9" x14ac:dyDescent="0.45">
      <c r="A993" s="26">
        <v>45699</v>
      </c>
      <c r="B993" s="27">
        <v>736</v>
      </c>
      <c r="C993" s="28">
        <v>16.350000000000001</v>
      </c>
      <c r="D993" s="29">
        <v>0.533865740741021</v>
      </c>
      <c r="E993" s="30" t="s">
        <v>5</v>
      </c>
      <c r="F993" s="30" t="s">
        <v>6</v>
      </c>
      <c r="G993" s="31">
        <v>12033.6</v>
      </c>
      <c r="H993" s="32">
        <v>736</v>
      </c>
      <c r="I993" s="33">
        <v>16.350000000000001</v>
      </c>
    </row>
    <row r="994" spans="1:9" x14ac:dyDescent="0.45">
      <c r="A994" s="4">
        <v>45699</v>
      </c>
      <c r="B994" s="1">
        <v>61</v>
      </c>
      <c r="C994" s="2">
        <v>16.25</v>
      </c>
      <c r="D994" s="5">
        <v>0.53417824074131204</v>
      </c>
      <c r="E994" s="6" t="s">
        <v>5</v>
      </c>
      <c r="F994" s="6" t="s">
        <v>7</v>
      </c>
      <c r="G994" s="3">
        <v>991.25</v>
      </c>
    </row>
    <row r="995" spans="1:9" x14ac:dyDescent="0.45">
      <c r="A995" s="4">
        <v>45699</v>
      </c>
      <c r="B995" s="1">
        <v>19</v>
      </c>
      <c r="C995" s="2">
        <v>16.25</v>
      </c>
      <c r="D995" s="5">
        <v>0.53431712962628808</v>
      </c>
      <c r="E995" s="6" t="s">
        <v>5</v>
      </c>
      <c r="F995" s="6" t="s">
        <v>7</v>
      </c>
      <c r="G995" s="3">
        <v>308.75</v>
      </c>
    </row>
    <row r="996" spans="1:9" x14ac:dyDescent="0.45">
      <c r="A996" s="4">
        <v>45699</v>
      </c>
      <c r="B996" s="1">
        <v>500</v>
      </c>
      <c r="C996" s="2">
        <v>16.25</v>
      </c>
      <c r="D996" s="5">
        <v>0.55738425925665069</v>
      </c>
      <c r="E996" s="6" t="s">
        <v>5</v>
      </c>
      <c r="F996" s="6" t="s">
        <v>7</v>
      </c>
      <c r="G996" s="3">
        <v>8125</v>
      </c>
    </row>
    <row r="997" spans="1:9" x14ac:dyDescent="0.45">
      <c r="A997" s="4">
        <v>45699</v>
      </c>
      <c r="B997" s="1">
        <v>120</v>
      </c>
      <c r="C997" s="2">
        <v>16.25</v>
      </c>
      <c r="D997" s="5">
        <v>0.55738425925665069</v>
      </c>
      <c r="E997" s="6" t="s">
        <v>5</v>
      </c>
      <c r="F997" s="6" t="s">
        <v>7</v>
      </c>
      <c r="G997" s="3">
        <v>1950</v>
      </c>
    </row>
    <row r="998" spans="1:9" x14ac:dyDescent="0.45">
      <c r="A998" s="4">
        <v>45699</v>
      </c>
      <c r="B998" s="1">
        <v>202</v>
      </c>
      <c r="C998" s="2">
        <v>16.25</v>
      </c>
      <c r="D998" s="5">
        <v>0.55738425925665069</v>
      </c>
      <c r="E998" s="6" t="s">
        <v>5</v>
      </c>
      <c r="F998" s="6" t="s">
        <v>7</v>
      </c>
      <c r="G998" s="3">
        <v>3282.5</v>
      </c>
    </row>
    <row r="999" spans="1:9" x14ac:dyDescent="0.45">
      <c r="A999" s="18">
        <v>45699</v>
      </c>
      <c r="B999" s="19">
        <v>8</v>
      </c>
      <c r="C999" s="20">
        <v>16.25</v>
      </c>
      <c r="D999" s="21">
        <v>0.72118055555620231</v>
      </c>
      <c r="E999" s="22" t="s">
        <v>5</v>
      </c>
      <c r="F999" s="22" t="s">
        <v>7</v>
      </c>
      <c r="G999" s="23">
        <v>130</v>
      </c>
      <c r="H999" s="19">
        <f>SUM(B994:B999)</f>
        <v>910</v>
      </c>
      <c r="I999" s="20">
        <v>16.25</v>
      </c>
    </row>
    <row r="1000" spans="1:9" x14ac:dyDescent="0.45">
      <c r="A1000" s="4">
        <v>45700</v>
      </c>
      <c r="B1000" s="1">
        <v>306</v>
      </c>
      <c r="C1000" s="2">
        <v>16.350000000000001</v>
      </c>
      <c r="D1000" s="5">
        <v>0.52081018518219935</v>
      </c>
      <c r="E1000" s="6" t="s">
        <v>5</v>
      </c>
      <c r="F1000" s="6" t="s">
        <v>6</v>
      </c>
      <c r="G1000" s="3">
        <v>5003.1000000000004</v>
      </c>
    </row>
    <row r="1001" spans="1:9" x14ac:dyDescent="0.45">
      <c r="A1001" s="18">
        <v>45700</v>
      </c>
      <c r="B1001" s="19">
        <v>435</v>
      </c>
      <c r="C1001" s="20">
        <v>16.399999999999999</v>
      </c>
      <c r="D1001" s="21">
        <v>0.59517361110920319</v>
      </c>
      <c r="E1001" s="22" t="s">
        <v>5</v>
      </c>
      <c r="F1001" s="22" t="s">
        <v>6</v>
      </c>
      <c r="G1001" s="23">
        <v>7133.9999999999991</v>
      </c>
      <c r="H1001" s="19">
        <f>B1000+B1001</f>
        <v>741</v>
      </c>
      <c r="I1001" s="25">
        <f>SUMPRODUCT(B1000:B1001,C1000:C1001)/SUM(B1000:B1001)</f>
        <v>16.379352226720645</v>
      </c>
    </row>
    <row r="1002" spans="1:9" x14ac:dyDescent="0.45">
      <c r="A1002" s="4">
        <v>45700</v>
      </c>
      <c r="B1002" s="1">
        <v>735</v>
      </c>
      <c r="C1002" s="2">
        <v>16.3</v>
      </c>
      <c r="D1002" s="5">
        <v>0.455636574071832</v>
      </c>
      <c r="E1002" s="6" t="s">
        <v>5</v>
      </c>
      <c r="F1002" s="6" t="s">
        <v>7</v>
      </c>
      <c r="G1002" s="3">
        <v>11980.5</v>
      </c>
    </row>
    <row r="1003" spans="1:9" x14ac:dyDescent="0.45">
      <c r="A1003" s="4">
        <v>45700</v>
      </c>
      <c r="B1003" s="1">
        <v>149</v>
      </c>
      <c r="C1003" s="2">
        <v>16.3</v>
      </c>
      <c r="D1003" s="5">
        <v>0.455636574071832</v>
      </c>
      <c r="E1003" s="6" t="s">
        <v>5</v>
      </c>
      <c r="F1003" s="6" t="s">
        <v>7</v>
      </c>
      <c r="G1003" s="3">
        <v>2428.7000000000003</v>
      </c>
    </row>
    <row r="1004" spans="1:9" x14ac:dyDescent="0.45">
      <c r="A1004" s="4">
        <v>45700</v>
      </c>
      <c r="B1004" s="1">
        <v>18</v>
      </c>
      <c r="C1004" s="2">
        <v>16.3</v>
      </c>
      <c r="D1004" s="5">
        <v>0.59473379629343981</v>
      </c>
      <c r="E1004" s="6" t="s">
        <v>5</v>
      </c>
      <c r="F1004" s="6" t="s">
        <v>7</v>
      </c>
      <c r="G1004" s="3">
        <v>293.40000000000003</v>
      </c>
    </row>
    <row r="1005" spans="1:9" x14ac:dyDescent="0.45">
      <c r="A1005" s="18">
        <v>45700</v>
      </c>
      <c r="B1005" s="19">
        <v>27</v>
      </c>
      <c r="C1005" s="20">
        <v>16.3</v>
      </c>
      <c r="D1005" s="21">
        <v>0.59473379629343981</v>
      </c>
      <c r="E1005" s="22" t="s">
        <v>5</v>
      </c>
      <c r="F1005" s="22" t="s">
        <v>7</v>
      </c>
      <c r="G1005" s="23">
        <v>440.1</v>
      </c>
      <c r="H1005" s="19">
        <f>SUM(B1002:B1005)</f>
        <v>929</v>
      </c>
      <c r="I1005" s="20">
        <v>16.3</v>
      </c>
    </row>
    <row r="1006" spans="1:9" x14ac:dyDescent="0.45">
      <c r="A1006" s="26">
        <v>45701</v>
      </c>
      <c r="B1006" s="27">
        <v>735</v>
      </c>
      <c r="C1006" s="28">
        <v>16.5</v>
      </c>
      <c r="D1006" s="29">
        <v>0.49672453703533392</v>
      </c>
      <c r="E1006" s="30" t="s">
        <v>5</v>
      </c>
      <c r="F1006" s="30" t="s">
        <v>6</v>
      </c>
      <c r="G1006" s="31">
        <v>12127.5</v>
      </c>
      <c r="H1006" s="32">
        <v>735</v>
      </c>
      <c r="I1006" s="33">
        <v>16.5</v>
      </c>
    </row>
    <row r="1007" spans="1:9" x14ac:dyDescent="0.45">
      <c r="A1007" s="26">
        <v>45701</v>
      </c>
      <c r="B1007" s="27">
        <v>948</v>
      </c>
      <c r="C1007" s="28">
        <v>16.5</v>
      </c>
      <c r="D1007" s="29">
        <v>0.39693287036789116</v>
      </c>
      <c r="E1007" s="30" t="s">
        <v>5</v>
      </c>
      <c r="F1007" s="30" t="s">
        <v>7</v>
      </c>
      <c r="G1007" s="31">
        <v>15642</v>
      </c>
      <c r="H1007" s="27">
        <v>948</v>
      </c>
      <c r="I1007" s="28">
        <v>16.5</v>
      </c>
    </row>
    <row r="1008" spans="1:9" x14ac:dyDescent="0.45">
      <c r="A1008" s="4">
        <v>45702</v>
      </c>
      <c r="B1008" s="1">
        <v>200</v>
      </c>
      <c r="C1008" s="2">
        <v>16.399999999999999</v>
      </c>
      <c r="D1008" s="5">
        <v>0.46371527777955635</v>
      </c>
      <c r="E1008" s="6" t="s">
        <v>5</v>
      </c>
      <c r="F1008" s="6" t="s">
        <v>6</v>
      </c>
      <c r="G1008" s="3">
        <v>3279.9999999999995</v>
      </c>
    </row>
    <row r="1009" spans="1:9" x14ac:dyDescent="0.45">
      <c r="A1009" s="4">
        <v>45702</v>
      </c>
      <c r="B1009" s="1">
        <v>100</v>
      </c>
      <c r="C1009" s="2">
        <v>16.399999999999999</v>
      </c>
      <c r="D1009" s="5">
        <v>0.47046296296321088</v>
      </c>
      <c r="E1009" s="6" t="s">
        <v>5</v>
      </c>
      <c r="F1009" s="6" t="s">
        <v>6</v>
      </c>
      <c r="G1009" s="3">
        <v>1639.9999999999998</v>
      </c>
    </row>
    <row r="1010" spans="1:9" x14ac:dyDescent="0.45">
      <c r="A1010" s="4">
        <v>45702</v>
      </c>
      <c r="B1010" s="1">
        <v>260</v>
      </c>
      <c r="C1010" s="2">
        <v>16.399999999999999</v>
      </c>
      <c r="D1010" s="5">
        <v>0.49502314814890269</v>
      </c>
      <c r="E1010" s="6" t="s">
        <v>5</v>
      </c>
      <c r="F1010" s="6" t="s">
        <v>6</v>
      </c>
      <c r="G1010" s="3">
        <v>4264</v>
      </c>
    </row>
    <row r="1011" spans="1:9" x14ac:dyDescent="0.45">
      <c r="A1011" s="18">
        <v>45702</v>
      </c>
      <c r="B1011" s="19">
        <v>190</v>
      </c>
      <c r="C1011" s="20">
        <v>16.399999999999999</v>
      </c>
      <c r="D1011" s="21">
        <v>0.49579861111124046</v>
      </c>
      <c r="E1011" s="22" t="s">
        <v>5</v>
      </c>
      <c r="F1011" s="22" t="s">
        <v>6</v>
      </c>
      <c r="G1011" s="23">
        <v>3115.9999999999995</v>
      </c>
      <c r="H1011" s="19">
        <f>SUM(B1008:B1011)</f>
        <v>750</v>
      </c>
      <c r="I1011" s="25">
        <v>16.399999999999999</v>
      </c>
    </row>
    <row r="1012" spans="1:9" ht="16" thickBot="1" x14ac:dyDescent="0.5">
      <c r="A1012" s="26">
        <v>45702</v>
      </c>
      <c r="B1012" s="27">
        <v>948</v>
      </c>
      <c r="C1012" s="28">
        <v>16.3</v>
      </c>
      <c r="D1012" s="29">
        <v>0.44483796296117362</v>
      </c>
      <c r="E1012" s="30" t="s">
        <v>5</v>
      </c>
      <c r="F1012" s="30" t="s">
        <v>7</v>
      </c>
      <c r="G1012" s="31">
        <v>15452.400000000001</v>
      </c>
      <c r="H1012" s="27">
        <v>948</v>
      </c>
      <c r="I1012" s="28">
        <v>16.3</v>
      </c>
    </row>
    <row r="1013" spans="1:9" ht="16" thickTop="1" x14ac:dyDescent="0.45">
      <c r="A1013" s="7" t="s">
        <v>8</v>
      </c>
      <c r="B1013" s="8">
        <v>251819</v>
      </c>
      <c r="C1013" s="9">
        <v>16.956920843939503</v>
      </c>
      <c r="D1013" s="10"/>
      <c r="E1013" s="10"/>
      <c r="F1013" s="10"/>
      <c r="G1013" s="11">
        <v>4270074.8500000015</v>
      </c>
      <c r="H1013" s="10"/>
      <c r="I1013" s="10"/>
    </row>
    <row r="1014" spans="1:9" x14ac:dyDescent="0.45">
      <c r="A1014" s="12"/>
      <c r="B1014" s="13" t="s">
        <v>9</v>
      </c>
      <c r="C1014" s="13" t="s">
        <v>10</v>
      </c>
      <c r="D1014" s="12"/>
      <c r="E1014" s="12"/>
      <c r="F1014" s="12"/>
      <c r="G1014" s="13" t="s">
        <v>11</v>
      </c>
      <c r="H1014" s="12"/>
      <c r="I1014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2025-02-14T13:30:05Z</dcterms:created>
  <dcterms:modified xsi:type="dcterms:W3CDTF">2025-02-17T08:12:50Z</dcterms:modified>
</cp:coreProperties>
</file>